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172.16.0.21\開発事業部共有\予約登録係\団体予約\木幡\12WEB掲載セット\2026年度\"/>
    </mc:Choice>
  </mc:AlternateContent>
  <xr:revisionPtr revIDLastSave="0" documentId="8_{122E0771-7142-43B6-9C33-D521F4DEA075}" xr6:coauthVersionLast="47" xr6:coauthVersionMax="47" xr10:uidLastSave="{00000000-0000-0000-0000-000000000000}"/>
  <bookViews>
    <workbookView xWindow="-120" yWindow="-120" windowWidth="29040" windowHeight="15720" activeTab="1" xr2:uid="{7013BAF6-C962-47BD-A640-8F0FA39042E8}"/>
  </bookViews>
  <sheets>
    <sheet name="【目安】予約時間帯" sheetId="7" r:id="rId1"/>
    <sheet name="他健保用名簿150名まで（Excel用）" sheetId="2" r:id="rId2"/>
  </sheets>
  <definedNames>
    <definedName name="_xlnm.Print_Area" localSheetId="1">'他健保用名簿150名まで（Excel用）'!$A$1:$V$25</definedName>
    <definedName name="_xlnm.Print_Titles" localSheetId="1">'他健保用名簿150名まで（Excel用）'!$14:$15</definedName>
  </definedNames>
  <calcPr calcId="191029"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10" i="2" l="1"/>
  <c r="AP9" i="2"/>
  <c r="AP8" i="2"/>
  <c r="AP7" i="2"/>
  <c r="AN9" i="2"/>
  <c r="AN8" i="2"/>
  <c r="AN7" i="2"/>
  <c r="F16" i="2"/>
  <c r="F165" i="2"/>
  <c r="F162" i="2"/>
  <c r="F159" i="2"/>
  <c r="F158" i="2"/>
  <c r="F155" i="2"/>
  <c r="F154" i="2"/>
  <c r="F151" i="2"/>
  <c r="F150" i="2"/>
  <c r="F147" i="2"/>
  <c r="F146" i="2"/>
  <c r="F143" i="2"/>
  <c r="F142" i="2"/>
  <c r="F141" i="2"/>
  <c r="F139" i="2"/>
  <c r="F138" i="2"/>
  <c r="F135" i="2"/>
  <c r="F134" i="2"/>
  <c r="F131" i="2"/>
  <c r="F130" i="2"/>
  <c r="F129" i="2"/>
  <c r="F127" i="2"/>
  <c r="F126" i="2"/>
  <c r="F123" i="2"/>
  <c r="F122" i="2"/>
  <c r="F119" i="2"/>
  <c r="F118" i="2"/>
  <c r="F117" i="2"/>
  <c r="F115" i="2"/>
  <c r="F111" i="2"/>
  <c r="F110" i="2"/>
  <c r="F107" i="2"/>
  <c r="F106" i="2"/>
  <c r="F105" i="2"/>
  <c r="F103" i="2"/>
  <c r="F102" i="2"/>
  <c r="F99" i="2"/>
  <c r="F98" i="2"/>
  <c r="F95" i="2"/>
  <c r="F94" i="2"/>
  <c r="F93" i="2"/>
  <c r="F91" i="2"/>
  <c r="F90" i="2"/>
  <c r="F87" i="2"/>
  <c r="F86" i="2"/>
  <c r="F83" i="2"/>
  <c r="F82" i="2"/>
  <c r="F81" i="2"/>
  <c r="F79" i="2"/>
  <c r="F78" i="2"/>
  <c r="F75" i="2"/>
  <c r="F74" i="2"/>
  <c r="F71" i="2"/>
  <c r="F70" i="2"/>
  <c r="F69" i="2"/>
  <c r="F67" i="2"/>
  <c r="F66" i="2"/>
  <c r="F63" i="2"/>
  <c r="F62" i="2"/>
  <c r="F59" i="2"/>
  <c r="F58" i="2"/>
  <c r="F57" i="2"/>
  <c r="F55" i="2"/>
  <c r="F51" i="2"/>
  <c r="F50" i="2"/>
  <c r="F49" i="2"/>
  <c r="F47" i="2"/>
  <c r="F46" i="2"/>
  <c r="F45" i="2"/>
  <c r="F43" i="2"/>
  <c r="F42" i="2"/>
  <c r="F39" i="2"/>
  <c r="F38" i="2"/>
  <c r="F35" i="2"/>
  <c r="F34" i="2"/>
  <c r="F33" i="2"/>
  <c r="F31" i="2"/>
  <c r="F30" i="2"/>
  <c r="F28" i="2"/>
  <c r="F27" i="2"/>
  <c r="F26" i="2"/>
  <c r="F25" i="2"/>
  <c r="F24" i="2"/>
  <c r="F23" i="2"/>
  <c r="F22" i="2"/>
  <c r="F21" i="2"/>
  <c r="F19" i="2"/>
  <c r="F18" i="2"/>
  <c r="F17" i="2"/>
  <c r="C3" i="2"/>
  <c r="R16" i="2"/>
  <c r="T16" i="2"/>
  <c r="V16" i="2"/>
  <c r="R17" i="2"/>
  <c r="T17" i="2"/>
  <c r="V17" i="2"/>
  <c r="R18" i="2"/>
  <c r="T18" i="2"/>
  <c r="V18" i="2"/>
  <c r="R19" i="2"/>
  <c r="T19" i="2"/>
  <c r="V19" i="2"/>
  <c r="F20" i="2"/>
  <c r="R20" i="2"/>
  <c r="T20" i="2"/>
  <c r="V20" i="2"/>
  <c r="R21" i="2"/>
  <c r="T21" i="2"/>
  <c r="V21" i="2"/>
  <c r="R22" i="2"/>
  <c r="T22" i="2"/>
  <c r="V22" i="2"/>
  <c r="R23" i="2"/>
  <c r="T23" i="2"/>
  <c r="V23" i="2"/>
  <c r="R24" i="2"/>
  <c r="T24" i="2"/>
  <c r="V24" i="2"/>
  <c r="R25" i="2"/>
  <c r="T25" i="2"/>
  <c r="V25" i="2"/>
  <c r="R26" i="2"/>
  <c r="T26" i="2"/>
  <c r="V26" i="2"/>
  <c r="R27" i="2"/>
  <c r="T27" i="2"/>
  <c r="V27" i="2"/>
  <c r="R28" i="2"/>
  <c r="T28" i="2"/>
  <c r="V28" i="2"/>
  <c r="F29" i="2"/>
  <c r="R29" i="2"/>
  <c r="T29" i="2"/>
  <c r="V29" i="2"/>
  <c r="R30" i="2"/>
  <c r="T30" i="2"/>
  <c r="V30" i="2"/>
  <c r="R31" i="2"/>
  <c r="T31" i="2"/>
  <c r="V31" i="2"/>
  <c r="F32" i="2"/>
  <c r="R32" i="2"/>
  <c r="T32" i="2"/>
  <c r="V32" i="2"/>
  <c r="R33" i="2"/>
  <c r="T33" i="2"/>
  <c r="V33" i="2"/>
  <c r="R34" i="2"/>
  <c r="T34" i="2"/>
  <c r="V34" i="2"/>
  <c r="R35" i="2"/>
  <c r="T35" i="2"/>
  <c r="V35" i="2"/>
  <c r="F36" i="2"/>
  <c r="R36" i="2"/>
  <c r="T36" i="2"/>
  <c r="V36" i="2"/>
  <c r="F37" i="2"/>
  <c r="R37" i="2"/>
  <c r="T37" i="2"/>
  <c r="V37" i="2"/>
  <c r="R38" i="2"/>
  <c r="T38" i="2"/>
  <c r="V38" i="2"/>
  <c r="R39" i="2"/>
  <c r="T39" i="2"/>
  <c r="V39" i="2"/>
  <c r="F40" i="2"/>
  <c r="R40" i="2"/>
  <c r="T40" i="2"/>
  <c r="V40" i="2"/>
  <c r="F41" i="2"/>
  <c r="R41" i="2"/>
  <c r="T41" i="2"/>
  <c r="V41" i="2"/>
  <c r="R42" i="2"/>
  <c r="T42" i="2"/>
  <c r="V42" i="2"/>
  <c r="R43" i="2"/>
  <c r="T43" i="2"/>
  <c r="V43" i="2"/>
  <c r="F44" i="2"/>
  <c r="R44" i="2"/>
  <c r="T44" i="2"/>
  <c r="V44" i="2"/>
  <c r="R45" i="2"/>
  <c r="T45" i="2"/>
  <c r="V45" i="2"/>
  <c r="R46" i="2"/>
  <c r="T46" i="2"/>
  <c r="V46" i="2"/>
  <c r="R47" i="2"/>
  <c r="T47" i="2"/>
  <c r="V47" i="2"/>
  <c r="F48" i="2"/>
  <c r="R48" i="2"/>
  <c r="T48" i="2"/>
  <c r="V48" i="2"/>
  <c r="R49" i="2"/>
  <c r="T49" i="2"/>
  <c r="V49" i="2"/>
  <c r="R50" i="2"/>
  <c r="T50" i="2"/>
  <c r="V50" i="2"/>
  <c r="R51" i="2"/>
  <c r="T51" i="2"/>
  <c r="V51" i="2"/>
  <c r="F52" i="2"/>
  <c r="R52" i="2"/>
  <c r="T52" i="2"/>
  <c r="V52" i="2"/>
  <c r="F53" i="2"/>
  <c r="R53" i="2"/>
  <c r="T53" i="2"/>
  <c r="V53" i="2"/>
  <c r="F54" i="2"/>
  <c r="R54" i="2"/>
  <c r="T54" i="2"/>
  <c r="V54" i="2"/>
  <c r="R55" i="2"/>
  <c r="T55" i="2"/>
  <c r="V55" i="2"/>
  <c r="F56" i="2"/>
  <c r="R56" i="2"/>
  <c r="T56" i="2"/>
  <c r="V56" i="2"/>
  <c r="R57" i="2"/>
  <c r="T57" i="2"/>
  <c r="V57" i="2"/>
  <c r="R58" i="2"/>
  <c r="T58" i="2"/>
  <c r="V58" i="2"/>
  <c r="R59" i="2"/>
  <c r="T59" i="2"/>
  <c r="V59" i="2"/>
  <c r="F60" i="2"/>
  <c r="R60" i="2"/>
  <c r="T60" i="2"/>
  <c r="V60" i="2"/>
  <c r="F61" i="2"/>
  <c r="R61" i="2"/>
  <c r="T61" i="2"/>
  <c r="V61" i="2"/>
  <c r="R62" i="2"/>
  <c r="T62" i="2"/>
  <c r="V62" i="2"/>
  <c r="R63" i="2"/>
  <c r="T63" i="2"/>
  <c r="V63" i="2"/>
  <c r="F64" i="2"/>
  <c r="R64" i="2"/>
  <c r="T64" i="2"/>
  <c r="V64" i="2"/>
  <c r="F65" i="2"/>
  <c r="R65" i="2"/>
  <c r="T65" i="2"/>
  <c r="V65" i="2"/>
  <c r="R66" i="2"/>
  <c r="T66" i="2"/>
  <c r="V66" i="2"/>
  <c r="R67" i="2"/>
  <c r="T67" i="2"/>
  <c r="V67" i="2"/>
  <c r="F68" i="2"/>
  <c r="R68" i="2"/>
  <c r="T68" i="2"/>
  <c r="V68" i="2"/>
  <c r="R69" i="2"/>
  <c r="T69" i="2"/>
  <c r="V69" i="2"/>
  <c r="R70" i="2"/>
  <c r="T70" i="2"/>
  <c r="V70" i="2"/>
  <c r="R71" i="2"/>
  <c r="T71" i="2"/>
  <c r="V71" i="2"/>
  <c r="F72" i="2"/>
  <c r="R72" i="2"/>
  <c r="T72" i="2"/>
  <c r="V72" i="2"/>
  <c r="F73" i="2"/>
  <c r="R73" i="2"/>
  <c r="T73" i="2"/>
  <c r="V73" i="2"/>
  <c r="R74" i="2"/>
  <c r="T74" i="2"/>
  <c r="V74" i="2"/>
  <c r="R75" i="2"/>
  <c r="T75" i="2"/>
  <c r="V75" i="2"/>
  <c r="F76" i="2"/>
  <c r="R76" i="2"/>
  <c r="T76" i="2"/>
  <c r="V76" i="2"/>
  <c r="F77" i="2"/>
  <c r="R77" i="2"/>
  <c r="T77" i="2"/>
  <c r="V77" i="2"/>
  <c r="R78" i="2"/>
  <c r="T78" i="2"/>
  <c r="V78" i="2"/>
  <c r="R79" i="2"/>
  <c r="T79" i="2"/>
  <c r="V79" i="2"/>
  <c r="F80" i="2"/>
  <c r="R80" i="2"/>
  <c r="T80" i="2"/>
  <c r="V80" i="2"/>
  <c r="R81" i="2"/>
  <c r="T81" i="2"/>
  <c r="V81" i="2"/>
  <c r="R82" i="2"/>
  <c r="T82" i="2"/>
  <c r="V82" i="2"/>
  <c r="R83" i="2"/>
  <c r="T83" i="2"/>
  <c r="V83" i="2"/>
  <c r="F84" i="2"/>
  <c r="R84" i="2"/>
  <c r="T84" i="2"/>
  <c r="V84" i="2"/>
  <c r="F85" i="2"/>
  <c r="R85" i="2"/>
  <c r="T85" i="2"/>
  <c r="V85" i="2"/>
  <c r="R86" i="2"/>
  <c r="T86" i="2"/>
  <c r="V86" i="2"/>
  <c r="R87" i="2"/>
  <c r="T87" i="2"/>
  <c r="V87" i="2"/>
  <c r="F88" i="2"/>
  <c r="R88" i="2"/>
  <c r="T88" i="2"/>
  <c r="V88" i="2"/>
  <c r="F89" i="2"/>
  <c r="R89" i="2"/>
  <c r="T89" i="2"/>
  <c r="V89" i="2"/>
  <c r="R90" i="2"/>
  <c r="T90" i="2"/>
  <c r="V90" i="2"/>
  <c r="R91" i="2"/>
  <c r="T91" i="2"/>
  <c r="V91" i="2"/>
  <c r="F92" i="2"/>
  <c r="R92" i="2"/>
  <c r="T92" i="2"/>
  <c r="V92" i="2"/>
  <c r="R93" i="2"/>
  <c r="T93" i="2"/>
  <c r="V93" i="2"/>
  <c r="R94" i="2"/>
  <c r="T94" i="2"/>
  <c r="V94" i="2"/>
  <c r="R95" i="2"/>
  <c r="T95" i="2"/>
  <c r="V95" i="2"/>
  <c r="F96" i="2"/>
  <c r="R96" i="2"/>
  <c r="T96" i="2"/>
  <c r="V96" i="2"/>
  <c r="F97" i="2"/>
  <c r="R97" i="2"/>
  <c r="T97" i="2"/>
  <c r="V97" i="2"/>
  <c r="R98" i="2"/>
  <c r="T98" i="2"/>
  <c r="V98" i="2"/>
  <c r="R99" i="2"/>
  <c r="T99" i="2"/>
  <c r="V99" i="2"/>
  <c r="F100" i="2"/>
  <c r="R100" i="2"/>
  <c r="T100" i="2"/>
  <c r="V100" i="2"/>
  <c r="F101" i="2"/>
  <c r="R101" i="2"/>
  <c r="T101" i="2"/>
  <c r="V101" i="2"/>
  <c r="R102" i="2"/>
  <c r="T102" i="2"/>
  <c r="V102" i="2"/>
  <c r="R103" i="2"/>
  <c r="T103" i="2"/>
  <c r="V103" i="2"/>
  <c r="F104" i="2"/>
  <c r="R104" i="2"/>
  <c r="T104" i="2"/>
  <c r="V104" i="2"/>
  <c r="R105" i="2"/>
  <c r="T105" i="2"/>
  <c r="V105" i="2"/>
  <c r="R106" i="2"/>
  <c r="T106" i="2"/>
  <c r="V106" i="2"/>
  <c r="R107" i="2"/>
  <c r="T107" i="2"/>
  <c r="V107" i="2"/>
  <c r="F108" i="2"/>
  <c r="R108" i="2"/>
  <c r="T108" i="2"/>
  <c r="V108" i="2"/>
  <c r="F109" i="2"/>
  <c r="R109" i="2"/>
  <c r="T109" i="2"/>
  <c r="V109" i="2"/>
  <c r="R110" i="2"/>
  <c r="T110" i="2"/>
  <c r="V110" i="2"/>
  <c r="R111" i="2"/>
  <c r="T111" i="2"/>
  <c r="V111" i="2"/>
  <c r="F112" i="2"/>
  <c r="R112" i="2"/>
  <c r="T112" i="2"/>
  <c r="V112" i="2"/>
  <c r="F113" i="2"/>
  <c r="R113" i="2"/>
  <c r="T113" i="2"/>
  <c r="V113" i="2"/>
  <c r="F114" i="2"/>
  <c r="R114" i="2"/>
  <c r="T114" i="2"/>
  <c r="V114" i="2"/>
  <c r="R115" i="2"/>
  <c r="T115" i="2"/>
  <c r="V115" i="2"/>
  <c r="F116" i="2"/>
  <c r="R116" i="2"/>
  <c r="T116" i="2"/>
  <c r="V116" i="2"/>
  <c r="R117" i="2"/>
  <c r="T117" i="2"/>
  <c r="V117" i="2"/>
  <c r="R118" i="2"/>
  <c r="T118" i="2"/>
  <c r="V118" i="2"/>
  <c r="R119" i="2"/>
  <c r="T119" i="2"/>
  <c r="V119" i="2"/>
  <c r="F120" i="2"/>
  <c r="R120" i="2"/>
  <c r="T120" i="2"/>
  <c r="V120" i="2"/>
  <c r="F121" i="2"/>
  <c r="R121" i="2"/>
  <c r="T121" i="2"/>
  <c r="V121" i="2"/>
  <c r="R122" i="2"/>
  <c r="T122" i="2"/>
  <c r="V122" i="2"/>
  <c r="R123" i="2"/>
  <c r="T123" i="2"/>
  <c r="V123" i="2"/>
  <c r="F124" i="2"/>
  <c r="R124" i="2"/>
  <c r="T124" i="2"/>
  <c r="V124" i="2"/>
  <c r="F125" i="2"/>
  <c r="R125" i="2"/>
  <c r="T125" i="2"/>
  <c r="V125" i="2"/>
  <c r="R126" i="2"/>
  <c r="T126" i="2"/>
  <c r="V126" i="2"/>
  <c r="R127" i="2"/>
  <c r="T127" i="2"/>
  <c r="V127" i="2"/>
  <c r="F128" i="2"/>
  <c r="R128" i="2"/>
  <c r="T128" i="2"/>
  <c r="V128" i="2"/>
  <c r="R129" i="2"/>
  <c r="T129" i="2"/>
  <c r="V129" i="2"/>
  <c r="R130" i="2"/>
  <c r="T130" i="2"/>
  <c r="V130" i="2"/>
  <c r="R131" i="2"/>
  <c r="T131" i="2"/>
  <c r="V131" i="2"/>
  <c r="F132" i="2"/>
  <c r="R132" i="2"/>
  <c r="T132" i="2"/>
  <c r="V132" i="2"/>
  <c r="F133" i="2"/>
  <c r="R133" i="2"/>
  <c r="T133" i="2"/>
  <c r="V133" i="2"/>
  <c r="R134" i="2"/>
  <c r="T134" i="2"/>
  <c r="V134" i="2"/>
  <c r="R135" i="2"/>
  <c r="T135" i="2"/>
  <c r="V135" i="2"/>
  <c r="F136" i="2"/>
  <c r="R136" i="2"/>
  <c r="T136" i="2"/>
  <c r="V136" i="2"/>
  <c r="F137" i="2"/>
  <c r="R137" i="2"/>
  <c r="T137" i="2"/>
  <c r="V137" i="2"/>
  <c r="R138" i="2"/>
  <c r="T138" i="2"/>
  <c r="V138" i="2"/>
  <c r="R139" i="2"/>
  <c r="T139" i="2"/>
  <c r="V139" i="2"/>
  <c r="F140" i="2"/>
  <c r="R140" i="2"/>
  <c r="T140" i="2"/>
  <c r="V140" i="2"/>
  <c r="R141" i="2"/>
  <c r="T141" i="2"/>
  <c r="V141" i="2"/>
  <c r="R142" i="2"/>
  <c r="T142" i="2"/>
  <c r="V142" i="2"/>
  <c r="R143" i="2"/>
  <c r="T143" i="2"/>
  <c r="V143" i="2"/>
  <c r="F144" i="2"/>
  <c r="R144" i="2"/>
  <c r="T144" i="2"/>
  <c r="V144" i="2"/>
  <c r="F145" i="2"/>
  <c r="R145" i="2"/>
  <c r="T145" i="2"/>
  <c r="V145" i="2"/>
  <c r="R146" i="2"/>
  <c r="T146" i="2"/>
  <c r="V146" i="2"/>
  <c r="R147" i="2"/>
  <c r="T147" i="2"/>
  <c r="V147" i="2"/>
  <c r="F148" i="2"/>
  <c r="R148" i="2"/>
  <c r="T148" i="2"/>
  <c r="V148" i="2"/>
  <c r="F149" i="2"/>
  <c r="R149" i="2"/>
  <c r="T149" i="2"/>
  <c r="V149" i="2"/>
  <c r="R150" i="2"/>
  <c r="T150" i="2"/>
  <c r="V150" i="2"/>
  <c r="R151" i="2"/>
  <c r="T151" i="2"/>
  <c r="V151" i="2"/>
  <c r="F152" i="2"/>
  <c r="R152" i="2"/>
  <c r="T152" i="2"/>
  <c r="V152" i="2"/>
  <c r="F153" i="2"/>
  <c r="R153" i="2"/>
  <c r="T153" i="2"/>
  <c r="V153" i="2"/>
  <c r="R154" i="2"/>
  <c r="T154" i="2"/>
  <c r="V154" i="2"/>
  <c r="R155" i="2"/>
  <c r="T155" i="2"/>
  <c r="V155" i="2"/>
  <c r="F156" i="2"/>
  <c r="R156" i="2"/>
  <c r="T156" i="2"/>
  <c r="V156" i="2"/>
  <c r="F157" i="2"/>
  <c r="R157" i="2"/>
  <c r="T157" i="2"/>
  <c r="V157" i="2"/>
  <c r="R158" i="2"/>
  <c r="T158" i="2"/>
  <c r="V158" i="2"/>
  <c r="R159" i="2"/>
  <c r="T159" i="2"/>
  <c r="V159" i="2"/>
  <c r="F160" i="2"/>
  <c r="R160" i="2"/>
  <c r="T160" i="2"/>
  <c r="V160" i="2"/>
  <c r="F161" i="2"/>
  <c r="R161" i="2"/>
  <c r="T161" i="2"/>
  <c r="V161" i="2"/>
  <c r="R162" i="2"/>
  <c r="T162" i="2"/>
  <c r="V162" i="2"/>
  <c r="F163" i="2"/>
  <c r="R163" i="2"/>
  <c r="T163" i="2"/>
  <c r="V163" i="2"/>
  <c r="F164" i="2"/>
  <c r="R164" i="2"/>
  <c r="T164" i="2"/>
  <c r="V164" i="2"/>
  <c r="R165" i="2"/>
  <c r="T165" i="2"/>
  <c r="V16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GYO23026（営業・大沼）</author>
  </authors>
  <commentList>
    <comment ref="C10" authorId="0" shapeId="0" xr:uid="{5258EA51-3A8B-4166-A159-CAEEE44934D2}">
      <text>
        <r>
          <rPr>
            <sz val="8"/>
            <color indexed="81"/>
            <rFont val="Meiryo UI"/>
            <family val="3"/>
            <charset val="128"/>
          </rPr>
          <t>ご記載が無い場合は、朝イチや午後の予約案内となる
場合もございますので予めご了承ください。</t>
        </r>
      </text>
    </comment>
    <comment ref="S16" authorId="0" shapeId="0" xr:uid="{05A0156A-DF6F-45D9-BD77-4963AF74BDFF}">
      <text>
        <r>
          <rPr>
            <b/>
            <sz val="9"/>
            <color indexed="81"/>
            <rFont val="MS P ゴシック"/>
            <family val="3"/>
            <charset val="128"/>
          </rPr>
          <t>●</t>
        </r>
        <r>
          <rPr>
            <b/>
            <u/>
            <sz val="9"/>
            <color indexed="81"/>
            <rFont val="MS P ゴシック"/>
            <family val="3"/>
            <charset val="128"/>
          </rPr>
          <t>原則、第3希望日まで全員ご入力ください。</t>
        </r>
        <r>
          <rPr>
            <b/>
            <sz val="9"/>
            <color indexed="81"/>
            <rFont val="MS P ゴシック"/>
            <family val="3"/>
            <charset val="128"/>
          </rPr>
          <t xml:space="preserve">
業務都合上などご理由がある場合でも、
最低、第2希望日までは必ずご入力ください。</t>
        </r>
      </text>
    </comment>
  </commentList>
</comments>
</file>

<file path=xl/sharedStrings.xml><?xml version="1.0" encoding="utf-8"?>
<sst xmlns="http://schemas.openxmlformats.org/spreadsheetml/2006/main" count="102" uniqueCount="74">
  <si>
    <t>②</t>
    <phoneticPr fontId="4"/>
  </si>
  <si>
    <t>曜日</t>
    <rPh sb="0" eb="2">
      <t>ヨウビ</t>
    </rPh>
    <phoneticPr fontId="4"/>
  </si>
  <si>
    <t>日付</t>
    <rPh sb="0" eb="2">
      <t>ヒヅケ</t>
    </rPh>
    <phoneticPr fontId="4"/>
  </si>
  <si>
    <t>自動</t>
    <rPh sb="0" eb="2">
      <t>ジドウ</t>
    </rPh>
    <phoneticPr fontId="4"/>
  </si>
  <si>
    <t>システムで使用しています
消さないでください</t>
    <rPh sb="5" eb="7">
      <t>シヨウ</t>
    </rPh>
    <rPh sb="13" eb="14">
      <t>ケ</t>
    </rPh>
    <phoneticPr fontId="4"/>
  </si>
  <si>
    <t>第三希望</t>
    <rPh sb="0" eb="2">
      <t>ダイサン</t>
    </rPh>
    <rPh sb="2" eb="4">
      <t>キボウ</t>
    </rPh>
    <phoneticPr fontId="4"/>
  </si>
  <si>
    <t>第二希望</t>
    <rPh sb="0" eb="2">
      <t>ダイニ</t>
    </rPh>
    <rPh sb="2" eb="4">
      <t>キボウ</t>
    </rPh>
    <phoneticPr fontId="4"/>
  </si>
  <si>
    <t>第一希望</t>
    <rPh sb="0" eb="2">
      <t>ダイイチ</t>
    </rPh>
    <rPh sb="2" eb="4">
      <t>キボウ</t>
    </rPh>
    <phoneticPr fontId="4"/>
  </si>
  <si>
    <t>備考</t>
    <rPh sb="0" eb="2">
      <t>ビコウ</t>
    </rPh>
    <phoneticPr fontId="4"/>
  </si>
  <si>
    <t>希望オプション
※メニューコード記入</t>
    <rPh sb="0" eb="2">
      <t>キボウ</t>
    </rPh>
    <phoneticPr fontId="4"/>
  </si>
  <si>
    <t>胃部
検査</t>
    <rPh sb="0" eb="2">
      <t>イブ</t>
    </rPh>
    <rPh sb="3" eb="5">
      <t>ケンサ</t>
    </rPh>
    <phoneticPr fontId="4"/>
  </si>
  <si>
    <t>受診コース</t>
    <rPh sb="0" eb="2">
      <t>ジュシン</t>
    </rPh>
    <phoneticPr fontId="4"/>
  </si>
  <si>
    <t>区分</t>
    <rPh sb="0" eb="2">
      <t>クブン</t>
    </rPh>
    <phoneticPr fontId="4"/>
  </si>
  <si>
    <t>枝番</t>
    <rPh sb="0" eb="2">
      <t>エダバン</t>
    </rPh>
    <phoneticPr fontId="4"/>
  </si>
  <si>
    <t>保険証
番号</t>
    <rPh sb="0" eb="3">
      <t>ホケンショウ</t>
    </rPh>
    <rPh sb="4" eb="6">
      <t>バンゴウ</t>
    </rPh>
    <phoneticPr fontId="4"/>
  </si>
  <si>
    <t>性別</t>
    <rPh sb="0" eb="2">
      <t>セイベツ</t>
    </rPh>
    <phoneticPr fontId="4"/>
  </si>
  <si>
    <t>年齢</t>
    <rPh sb="0" eb="2">
      <t>ネンレイ</t>
    </rPh>
    <phoneticPr fontId="4"/>
  </si>
  <si>
    <t>生年月日</t>
  </si>
  <si>
    <r>
      <rPr>
        <sz val="6"/>
        <rFont val="Meiryo UI"/>
        <family val="3"/>
        <charset val="128"/>
      </rPr>
      <t>半角フリガナ</t>
    </r>
    <r>
      <rPr>
        <sz val="6"/>
        <color rgb="FFFF0000"/>
        <rFont val="Meiryo UI"/>
        <family val="3"/>
        <charset val="128"/>
      </rPr>
      <t xml:space="preserve">
フリガナ間半角スペース</t>
    </r>
    <rPh sb="0" eb="2">
      <t>ハンカク</t>
    </rPh>
    <rPh sb="12" eb="14">
      <t>ハンカク</t>
    </rPh>
    <phoneticPr fontId="4"/>
  </si>
  <si>
    <r>
      <t xml:space="preserve">保険証氏名
</t>
    </r>
    <r>
      <rPr>
        <sz val="6"/>
        <color rgb="FFFF0000"/>
        <rFont val="Meiryo UI"/>
        <family val="3"/>
        <charset val="128"/>
      </rPr>
      <t>氏名間全角スペース</t>
    </r>
    <rPh sb="0" eb="3">
      <t>ホケンショウ</t>
    </rPh>
    <rPh sb="3" eb="5">
      <t>シメイ</t>
    </rPh>
    <phoneticPr fontId="4"/>
  </si>
  <si>
    <t>起算日</t>
    <rPh sb="0" eb="3">
      <t>キサンビ</t>
    </rPh>
    <phoneticPr fontId="4"/>
  </si>
  <si>
    <t>受診NG時間帯</t>
    <rPh sb="0" eb="2">
      <t>ジュシン</t>
    </rPh>
    <rPh sb="4" eb="7">
      <t>ジカンタイ</t>
    </rPh>
    <phoneticPr fontId="14"/>
  </si>
  <si>
    <t>保険記号</t>
    <rPh sb="0" eb="2">
      <t>ホケン</t>
    </rPh>
    <rPh sb="2" eb="4">
      <t>キゴウ</t>
    </rPh>
    <phoneticPr fontId="14"/>
  </si>
  <si>
    <t>子宮</t>
    <rPh sb="0" eb="2">
      <t>シキュウ</t>
    </rPh>
    <phoneticPr fontId="4"/>
  </si>
  <si>
    <t>保険者番号</t>
    <rPh sb="2" eb="3">
      <t>シャ</t>
    </rPh>
    <rPh sb="3" eb="5">
      <t>バンゴウ</t>
    </rPh>
    <phoneticPr fontId="14"/>
  </si>
  <si>
    <t>マンモ2</t>
    <phoneticPr fontId="4"/>
  </si>
  <si>
    <t>マンモ1</t>
    <phoneticPr fontId="4"/>
  </si>
  <si>
    <t>電話番号</t>
    <rPh sb="0" eb="2">
      <t>デンワ</t>
    </rPh>
    <rPh sb="2" eb="4">
      <t>バンゴウ</t>
    </rPh>
    <phoneticPr fontId="14"/>
  </si>
  <si>
    <t>胃なし</t>
    <rPh sb="0" eb="1">
      <t>イ</t>
    </rPh>
    <phoneticPr fontId="4"/>
  </si>
  <si>
    <t>ご担当者名</t>
    <rPh sb="1" eb="4">
      <t>タントウシャ</t>
    </rPh>
    <rPh sb="4" eb="5">
      <t>メイ</t>
    </rPh>
    <phoneticPr fontId="14"/>
  </si>
  <si>
    <t>カメラ</t>
    <phoneticPr fontId="4"/>
  </si>
  <si>
    <t>予約管理№</t>
    <rPh sb="0" eb="2">
      <t>ヨヤク</t>
    </rPh>
    <rPh sb="2" eb="4">
      <t>カンリ</t>
    </rPh>
    <phoneticPr fontId="4"/>
  </si>
  <si>
    <t>企業名</t>
    <rPh sb="0" eb="2">
      <t>キギョウ</t>
    </rPh>
    <rPh sb="2" eb="3">
      <t>メイ</t>
    </rPh>
    <phoneticPr fontId="14"/>
  </si>
  <si>
    <t>バリウム</t>
    <phoneticPr fontId="4"/>
  </si>
  <si>
    <t>団体№</t>
    <rPh sb="0" eb="2">
      <t>ダンタイ</t>
    </rPh>
    <phoneticPr fontId="4"/>
  </si>
  <si>
    <t>※以下、すべてご入力ください</t>
    <rPh sb="1" eb="3">
      <t>イカ</t>
    </rPh>
    <rPh sb="8" eb="10">
      <t>ニュウリョク</t>
    </rPh>
    <phoneticPr fontId="4"/>
  </si>
  <si>
    <t>出力日</t>
  </si>
  <si>
    <t>当院使用欄</t>
    <rPh sb="0" eb="2">
      <t>トウイン</t>
    </rPh>
    <rPh sb="2" eb="4">
      <t>シヨウ</t>
    </rPh>
    <rPh sb="4" eb="5">
      <t>ラン</t>
    </rPh>
    <phoneticPr fontId="4"/>
  </si>
  <si>
    <t>加入健保名</t>
    <rPh sb="0" eb="2">
      <t>カニュウ</t>
    </rPh>
    <rPh sb="2" eb="4">
      <t>ケンポ</t>
    </rPh>
    <rPh sb="4" eb="5">
      <t>メイ</t>
    </rPh>
    <phoneticPr fontId="14"/>
  </si>
  <si>
    <t>〇注意事項〇</t>
    <rPh sb="1" eb="3">
      <t>チュウイ</t>
    </rPh>
    <rPh sb="3" eb="5">
      <t>ジコウ</t>
    </rPh>
    <phoneticPr fontId="4"/>
  </si>
  <si>
    <t>⚠️</t>
    <phoneticPr fontId="4"/>
  </si>
  <si>
    <t>個人情報の入力について</t>
    <rPh sb="0" eb="2">
      <t>コジン</t>
    </rPh>
    <rPh sb="2" eb="4">
      <t>ジョウホウ</t>
    </rPh>
    <rPh sb="5" eb="7">
      <t>ニュウリョク</t>
    </rPh>
    <phoneticPr fontId="4"/>
  </si>
  <si>
    <t>①</t>
    <phoneticPr fontId="4"/>
  </si>
  <si>
    <t>氏名・生年月日・保険証情報に相違があるとご受診いただけない場合がございます。ご提出の際は、今一度、各受診者様の情報にお間違いがないかご確認ください。</t>
    <phoneticPr fontId="4"/>
  </si>
  <si>
    <r>
      <t>健保補助のある健診を受診する場合は、</t>
    </r>
    <r>
      <rPr>
        <u/>
        <sz val="6"/>
        <rFont val="Meiryo UI"/>
        <family val="3"/>
        <charset val="128"/>
      </rPr>
      <t>保険証情報に相違があると補助が受けられません。</t>
    </r>
    <phoneticPr fontId="4"/>
  </si>
  <si>
    <t>項目選択について</t>
    <rPh sb="0" eb="2">
      <t>コウモク</t>
    </rPh>
    <rPh sb="2" eb="4">
      <t>センタク</t>
    </rPh>
    <phoneticPr fontId="4"/>
  </si>
  <si>
    <t>●</t>
    <phoneticPr fontId="4"/>
  </si>
  <si>
    <r>
      <t>2026年度　健康診断受診者名簿</t>
    </r>
    <r>
      <rPr>
        <b/>
        <sz val="8"/>
        <color theme="0"/>
        <rFont val="Meiryo UI"/>
        <family val="3"/>
        <charset val="128"/>
      </rPr>
      <t>（他健保組合加入企業・団体用タックExcel）</t>
    </r>
    <rPh sb="7" eb="9">
      <t>ケンコウ</t>
    </rPh>
    <rPh sb="9" eb="11">
      <t>シンダン</t>
    </rPh>
    <rPh sb="11" eb="14">
      <t>ジュシンシャ</t>
    </rPh>
    <rPh sb="14" eb="16">
      <t>メイボ</t>
    </rPh>
    <phoneticPr fontId="4"/>
  </si>
  <si>
    <t>乳エコー</t>
    <rPh sb="0" eb="1">
      <t>ニュウ</t>
    </rPh>
    <phoneticPr fontId="4"/>
  </si>
  <si>
    <t>【健診コース】→①加入健保・または当院のコース名称をご入力ください。　例）生活習慣病予防健診、C健診、雇入れ健診等</t>
    <rPh sb="1" eb="3">
      <t>ケンシン</t>
    </rPh>
    <phoneticPr fontId="4"/>
  </si>
  <si>
    <t>【胃部検査】→胃部検査が健診コースに含まれている場合、必ず（　胃部検査なし　/　バリウム/　胃カメラ　）のいずれかを選択。</t>
    <rPh sb="1" eb="3">
      <t>イブ</t>
    </rPh>
    <rPh sb="3" eb="5">
      <t>ケンサ</t>
    </rPh>
    <phoneticPr fontId="4"/>
  </si>
  <si>
    <t>『胃なし』希望時は、理由を備考欄に明記してください。　／　ご入力が無い場合は、原則『バリウム』として登録いたします。※定期健康診断・雇入れ健診にはご入力不要です。</t>
    <rPh sb="30" eb="32">
      <t>ニュウリョク</t>
    </rPh>
    <rPh sb="33" eb="34">
      <t>ナ</t>
    </rPh>
    <rPh sb="35" eb="37">
      <t>バアイ</t>
    </rPh>
    <rPh sb="39" eb="41">
      <t>ゲンソク</t>
    </rPh>
    <rPh sb="50" eb="52">
      <t>トウロク</t>
    </rPh>
    <rPh sb="59" eb="61">
      <t>テイキ</t>
    </rPh>
    <rPh sb="61" eb="63">
      <t>ケンコウ</t>
    </rPh>
    <rPh sb="63" eb="65">
      <t>シンダン</t>
    </rPh>
    <rPh sb="66" eb="68">
      <t>ヤトイイ</t>
    </rPh>
    <rPh sb="69" eb="71">
      <t>ケンシン</t>
    </rPh>
    <rPh sb="74" eb="76">
      <t>ニュウリョク</t>
    </rPh>
    <rPh sb="76" eb="78">
      <t>フヨウ</t>
    </rPh>
    <phoneticPr fontId="4"/>
  </si>
  <si>
    <r>
      <rPr>
        <b/>
        <sz val="6"/>
        <color rgb="FFFF0000"/>
        <rFont val="Meiryo UI"/>
        <family val="3"/>
        <charset val="128"/>
      </rPr>
      <t>外国人の方</t>
    </r>
    <r>
      <rPr>
        <sz val="6"/>
        <rFont val="Meiryo UI"/>
        <family val="3"/>
        <charset val="128"/>
      </rPr>
      <t>が受診される場合は、日本語による受け答えが可能かどうか備考欄へご入力ください。受け答えが出来ない場合は、</t>
    </r>
    <r>
      <rPr>
        <b/>
        <sz val="6"/>
        <color rgb="FFFF0000"/>
        <rFont val="Meiryo UI"/>
        <family val="3"/>
        <charset val="128"/>
      </rPr>
      <t>企業様より同伴者の付き添い</t>
    </r>
    <r>
      <rPr>
        <sz val="6"/>
        <rFont val="Meiryo UI"/>
        <family val="3"/>
        <charset val="128"/>
      </rPr>
      <t>をお願いしております。</t>
    </r>
    <rPh sb="0" eb="2">
      <t>ガイコク</t>
    </rPh>
    <rPh sb="2" eb="3">
      <t>ジン</t>
    </rPh>
    <rPh sb="4" eb="5">
      <t>カタ</t>
    </rPh>
    <rPh sb="6" eb="8">
      <t>ジュシン</t>
    </rPh>
    <rPh sb="11" eb="13">
      <t>バアイ</t>
    </rPh>
    <rPh sb="15" eb="18">
      <t>ニホンゴ</t>
    </rPh>
    <rPh sb="21" eb="22">
      <t>ウ</t>
    </rPh>
    <rPh sb="23" eb="24">
      <t>コタ</t>
    </rPh>
    <rPh sb="26" eb="28">
      <t>カノウ</t>
    </rPh>
    <rPh sb="32" eb="34">
      <t>ビコウ</t>
    </rPh>
    <rPh sb="34" eb="35">
      <t>ラン</t>
    </rPh>
    <rPh sb="37" eb="39">
      <t>ニュウリョク</t>
    </rPh>
    <rPh sb="44" eb="45">
      <t>ウ</t>
    </rPh>
    <rPh sb="46" eb="47">
      <t>コタ</t>
    </rPh>
    <rPh sb="49" eb="51">
      <t>デキ</t>
    </rPh>
    <rPh sb="53" eb="55">
      <t>バアイ</t>
    </rPh>
    <rPh sb="57" eb="60">
      <t>キギョウサマ</t>
    </rPh>
    <rPh sb="62" eb="65">
      <t>ドウハンシャ</t>
    </rPh>
    <rPh sb="66" eb="67">
      <t>ツ</t>
    </rPh>
    <rPh sb="68" eb="69">
      <t>ソ</t>
    </rPh>
    <rPh sb="72" eb="73">
      <t>ネガ</t>
    </rPh>
    <phoneticPr fontId="4"/>
  </si>
  <si>
    <t>《補助》
子宮
細胞診</t>
    <rPh sb="1" eb="3">
      <t>ホジョ</t>
    </rPh>
    <rPh sb="5" eb="7">
      <t>シキュウ</t>
    </rPh>
    <rPh sb="8" eb="11">
      <t>サイボウシン</t>
    </rPh>
    <phoneticPr fontId="4"/>
  </si>
  <si>
    <t>《補助》
乳がん</t>
    <rPh sb="1" eb="3">
      <t>ホジョ</t>
    </rPh>
    <rPh sb="5" eb="6">
      <t>ニュウ</t>
    </rPh>
    <phoneticPr fontId="4"/>
  </si>
  <si>
    <t>男性</t>
    <rPh sb="0" eb="2">
      <t>ダンセイ</t>
    </rPh>
    <phoneticPr fontId="4"/>
  </si>
  <si>
    <t>AM（午前）</t>
    <rPh sb="3" eb="5">
      <t>ゴゼン</t>
    </rPh>
    <phoneticPr fontId="4"/>
  </si>
  <si>
    <t>PM（午後）</t>
    <rPh sb="3" eb="5">
      <t>ゴゴ</t>
    </rPh>
    <phoneticPr fontId="4"/>
  </si>
  <si>
    <t>バリウム検査</t>
    <rPh sb="4" eb="6">
      <t>ケンサ</t>
    </rPh>
    <phoneticPr fontId="4"/>
  </si>
  <si>
    <t>7時後半～10時台</t>
    <rPh sb="1" eb="2">
      <t>ジ</t>
    </rPh>
    <rPh sb="2" eb="4">
      <t>コウハン</t>
    </rPh>
    <rPh sb="7" eb="8">
      <t>ジ</t>
    </rPh>
    <rPh sb="8" eb="9">
      <t>ダイ</t>
    </rPh>
    <phoneticPr fontId="4"/>
  </si>
  <si>
    <t>13時台</t>
    <rPh sb="2" eb="3">
      <t>ジ</t>
    </rPh>
    <rPh sb="3" eb="4">
      <t>ダイ</t>
    </rPh>
    <phoneticPr fontId="4"/>
  </si>
  <si>
    <t>胃カメラ変更時</t>
    <rPh sb="0" eb="1">
      <t>イ</t>
    </rPh>
    <rPh sb="4" eb="6">
      <t>ヘンコウ</t>
    </rPh>
    <rPh sb="6" eb="7">
      <t>ジ</t>
    </rPh>
    <phoneticPr fontId="4"/>
  </si>
  <si>
    <t>7時後半～9時台</t>
    <rPh sb="1" eb="2">
      <t>ジ</t>
    </rPh>
    <rPh sb="2" eb="4">
      <t>コウハン</t>
    </rPh>
    <rPh sb="6" eb="7">
      <t>ジ</t>
    </rPh>
    <rPh sb="7" eb="8">
      <t>ダイ</t>
    </rPh>
    <phoneticPr fontId="4"/>
  </si>
  <si>
    <t>胃部検査無し</t>
    <rPh sb="0" eb="2">
      <t>イブ</t>
    </rPh>
    <rPh sb="2" eb="4">
      <t>ケンサ</t>
    </rPh>
    <rPh sb="4" eb="5">
      <t>ナ</t>
    </rPh>
    <phoneticPr fontId="4"/>
  </si>
  <si>
    <t>8時前後／10時台のみ</t>
    <rPh sb="1" eb="2">
      <t>ジ</t>
    </rPh>
    <rPh sb="2" eb="4">
      <t>ゼンゴ</t>
    </rPh>
    <rPh sb="7" eb="8">
      <t>ジ</t>
    </rPh>
    <rPh sb="8" eb="9">
      <t>ダイ</t>
    </rPh>
    <phoneticPr fontId="4"/>
  </si>
  <si>
    <t>7時後半～8時台</t>
    <rPh sb="1" eb="2">
      <t>ジ</t>
    </rPh>
    <rPh sb="2" eb="4">
      <t>コウハン</t>
    </rPh>
    <rPh sb="6" eb="7">
      <t>ジ</t>
    </rPh>
    <rPh sb="7" eb="8">
      <t>ダイ</t>
    </rPh>
    <phoneticPr fontId="4"/>
  </si>
  <si>
    <t>女性</t>
    <rPh sb="0" eb="2">
      <t>ジョセイ</t>
    </rPh>
    <phoneticPr fontId="4"/>
  </si>
  <si>
    <t>✕</t>
    <phoneticPr fontId="4"/>
  </si>
  <si>
    <t>7時後半～11時台</t>
    <rPh sb="1" eb="2">
      <t>ジ</t>
    </rPh>
    <rPh sb="2" eb="4">
      <t>コウハン</t>
    </rPh>
    <rPh sb="7" eb="8">
      <t>ジ</t>
    </rPh>
    <rPh sb="8" eb="9">
      <t>ダイ</t>
    </rPh>
    <phoneticPr fontId="4"/>
  </si>
  <si>
    <t>※婦人科健診（特に子宮頸がん検診）を追加される場合、
開始時間が決まっているため恐れ入りますが右記の画像もご参照ください。</t>
    <rPh sb="1" eb="4">
      <t>フジンカ</t>
    </rPh>
    <rPh sb="4" eb="6">
      <t>ケンシン</t>
    </rPh>
    <rPh sb="7" eb="8">
      <t>トク</t>
    </rPh>
    <rPh sb="9" eb="11">
      <t>シキュウ</t>
    </rPh>
    <rPh sb="11" eb="12">
      <t>ケイ</t>
    </rPh>
    <rPh sb="14" eb="16">
      <t>ケンシン</t>
    </rPh>
    <rPh sb="18" eb="20">
      <t>ツイカ</t>
    </rPh>
    <rPh sb="23" eb="25">
      <t>バアイ</t>
    </rPh>
    <rPh sb="27" eb="29">
      <t>カイシ</t>
    </rPh>
    <rPh sb="29" eb="31">
      <t>ジカン</t>
    </rPh>
    <rPh sb="32" eb="33">
      <t>キ</t>
    </rPh>
    <phoneticPr fontId="4"/>
  </si>
  <si>
    <t>①生活習慣病健診
（東振協：Bコース該当）</t>
    <rPh sb="10" eb="13">
      <t>トウシンキョウ</t>
    </rPh>
    <rPh sb="18" eb="20">
      <t>ガイトウ</t>
    </rPh>
    <phoneticPr fontId="4"/>
  </si>
  <si>
    <t>②定期健康診断
（東振協：Aコース該当／特殊健診も上記該当）</t>
    <rPh sb="1" eb="7">
      <t>テイキケンコウシンダン</t>
    </rPh>
    <rPh sb="9" eb="12">
      <t>トウシンキョウ</t>
    </rPh>
    <rPh sb="17" eb="19">
      <t>ガイトウ</t>
    </rPh>
    <rPh sb="20" eb="22">
      <t>トクシュ</t>
    </rPh>
    <rPh sb="22" eb="24">
      <t>ケンシン</t>
    </rPh>
    <rPh sb="25" eb="27">
      <t>ジョウキ</t>
    </rPh>
    <rPh sb="27" eb="29">
      <t>ガイトウ</t>
    </rPh>
    <phoneticPr fontId="4"/>
  </si>
  <si>
    <t>③人間ドック
（東振協：Dコース該当）</t>
    <rPh sb="1" eb="3">
      <t>ニンゲン</t>
    </rPh>
    <rPh sb="8" eb="11">
      <t>トウシンキョウ</t>
    </rPh>
    <rPh sb="16" eb="18">
      <t>ガイトウ</t>
    </rPh>
    <phoneticPr fontId="4"/>
  </si>
  <si>
    <t>【注意事項】予約時間帯について、ピンポイント希望（例：Bコース・9時半希望」といった内容）は承ることが出来ませんので、予めご了承ください。</t>
    <rPh sb="1" eb="3">
      <t>チュウイ</t>
    </rPh>
    <rPh sb="3" eb="5">
      <t>ジコウ</t>
    </rPh>
    <rPh sb="6" eb="8">
      <t>ヨヤク</t>
    </rPh>
    <rPh sb="8" eb="11">
      <t>ジカンタイ</t>
    </rPh>
    <rPh sb="22" eb="24">
      <t>キボウ</t>
    </rPh>
    <rPh sb="25" eb="26">
      <t>レイ</t>
    </rPh>
    <rPh sb="33" eb="34">
      <t>ジ</t>
    </rPh>
    <rPh sb="34" eb="35">
      <t>ハン</t>
    </rPh>
    <rPh sb="35" eb="37">
      <t>キボウ</t>
    </rPh>
    <rPh sb="42" eb="44">
      <t>ナイヨウ</t>
    </rPh>
    <rPh sb="46" eb="47">
      <t>ウケタマワ</t>
    </rPh>
    <rPh sb="51" eb="53">
      <t>デキ</t>
    </rPh>
    <rPh sb="59" eb="60">
      <t>アラカジ</t>
    </rPh>
    <rPh sb="62" eb="64">
      <t>リョウショウ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</si>
</sst>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30">
    <font>
      <sz val="11"/>
      <color theme="1"/>
      <name val="ＭＳ 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ゴシック"/>
      <family val="2"/>
      <charset val="128"/>
    </font>
    <font>
      <sz val="5"/>
      <color theme="1"/>
      <name val="Meiryo UI"/>
      <family val="3"/>
      <charset val="128"/>
    </font>
    <font>
      <sz val="5.5"/>
      <color theme="1"/>
      <name val="Meiryo UI"/>
      <family val="3"/>
      <charset val="128"/>
    </font>
    <font>
      <sz val="6"/>
      <color theme="1"/>
      <name val="Meiryo UI"/>
      <family val="3"/>
      <charset val="128"/>
    </font>
    <font>
      <b/>
      <sz val="6"/>
      <color rgb="FFFF0000"/>
      <name val="Meiryo UI"/>
      <family val="3"/>
      <charset val="128"/>
    </font>
    <font>
      <sz val="6"/>
      <color theme="0" tint="-0.499984740745262"/>
      <name val="Meiryo UI"/>
      <family val="3"/>
      <charset val="128"/>
    </font>
    <font>
      <sz val="6"/>
      <color rgb="FFFF0000"/>
      <name val="Meiryo UI"/>
      <family val="3"/>
      <charset val="128"/>
    </font>
    <font>
      <sz val="6"/>
      <name val="Meiryo UI"/>
      <family val="3"/>
      <charset val="128"/>
    </font>
    <font>
      <b/>
      <sz val="5.5"/>
      <color theme="1"/>
      <name val="Meiryo UI"/>
      <family val="3"/>
      <charset val="128"/>
    </font>
    <font>
      <sz val="5"/>
      <name val="Meiryo UI"/>
      <family val="3"/>
      <charset val="128"/>
    </font>
    <font>
      <sz val="6"/>
      <name val="ＭＳ Ｐゴシック"/>
      <family val="3"/>
      <charset val="128"/>
    </font>
    <font>
      <u/>
      <sz val="6"/>
      <color theme="1"/>
      <name val="Meiryo UI"/>
      <family val="3"/>
      <charset val="128"/>
    </font>
    <font>
      <b/>
      <sz val="11"/>
      <color theme="0"/>
      <name val="Meiryo UI"/>
      <family val="3"/>
      <charset val="128"/>
    </font>
    <font>
      <sz val="11.25"/>
      <name val="BIZ UDゴシック"/>
      <family val="3"/>
      <charset val="128"/>
    </font>
    <font>
      <sz val="9"/>
      <color rgb="FF000000"/>
      <name val="Meiryo UI"/>
      <family val="3"/>
      <charset val="128"/>
    </font>
    <font>
      <sz val="9"/>
      <color theme="1"/>
      <name val="Meiryo UI"/>
      <family val="3"/>
      <charset val="128"/>
    </font>
    <font>
      <sz val="8"/>
      <name val="Segoe UI Emoji"/>
      <family val="3"/>
    </font>
    <font>
      <sz val="8"/>
      <color theme="1"/>
      <name val="Meiryo UI"/>
      <family val="3"/>
      <charset val="128"/>
    </font>
    <font>
      <u/>
      <sz val="6"/>
      <name val="Meiryo UI"/>
      <family val="3"/>
      <charset val="128"/>
    </font>
    <font>
      <sz val="8"/>
      <name val="Meiryo UI"/>
      <family val="3"/>
      <charset val="128"/>
    </font>
    <font>
      <b/>
      <sz val="8"/>
      <color theme="0"/>
      <name val="Meiryo UI"/>
      <family val="3"/>
      <charset val="128"/>
    </font>
    <font>
      <sz val="8"/>
      <color indexed="81"/>
      <name val="Meiryo UI"/>
      <family val="3"/>
      <charset val="128"/>
    </font>
    <font>
      <b/>
      <sz val="9"/>
      <color indexed="81"/>
      <name val="MS P ゴシック"/>
      <family val="3"/>
      <charset val="128"/>
    </font>
    <font>
      <b/>
      <u/>
      <sz val="9"/>
      <color indexed="81"/>
      <name val="MS P ゴシック"/>
      <family val="3"/>
      <charset val="128"/>
    </font>
    <font>
      <b/>
      <sz val="18"/>
      <color rgb="FFFF0000"/>
      <name val="Meiryo UI"/>
      <family val="3"/>
      <charset val="128"/>
    </font>
    <font>
      <sz val="11"/>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theme="1"/>
        <bgColor indexed="64"/>
      </patternFill>
    </fill>
    <fill>
      <patternFill patternType="solid">
        <fgColor rgb="FFFFFFFF"/>
        <bgColor rgb="FFFFFFFF"/>
      </patternFill>
    </fill>
    <fill>
      <patternFill patternType="solid">
        <fgColor rgb="FFFFFF00"/>
        <bgColor indexed="64"/>
      </patternFill>
    </fill>
    <fill>
      <patternFill patternType="solid">
        <fgColor rgb="FF00B0F0"/>
        <bgColor indexed="64"/>
      </patternFill>
    </fill>
    <fill>
      <patternFill patternType="solid">
        <fgColor theme="7" tint="0.59999389629810485"/>
        <bgColor indexed="64"/>
      </patternFill>
    </fill>
    <fill>
      <patternFill patternType="solid">
        <fgColor rgb="FF99FF99"/>
        <bgColor indexed="64"/>
      </patternFill>
    </fill>
    <fill>
      <patternFill patternType="solid">
        <fgColor theme="0" tint="-0.249977111117893"/>
        <bgColor indexed="64"/>
      </patternFill>
    </fill>
    <fill>
      <patternFill patternType="solid">
        <fgColor rgb="FFFF99CC"/>
        <bgColor indexed="64"/>
      </patternFill>
    </fill>
  </fills>
  <borders count="3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style="medium">
        <color indexed="64"/>
      </bottom>
      <diagonal/>
    </border>
    <border>
      <left style="thin">
        <color indexed="64"/>
      </left>
      <right style="dotted">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thin">
        <color auto="1"/>
      </left>
      <right style="dotted">
        <color indexed="64"/>
      </right>
      <top/>
      <bottom style="thin">
        <color indexed="64"/>
      </bottom>
      <diagonal/>
    </border>
    <border>
      <left style="dotted">
        <color indexed="64"/>
      </left>
      <right style="thin">
        <color auto="1"/>
      </right>
      <top style="thin">
        <color auto="1"/>
      </top>
      <bottom style="thin">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style="mediumDashDot">
        <color rgb="FF00B0F0"/>
      </left>
      <right/>
      <top style="mediumDashDot">
        <color rgb="FF00B0F0"/>
      </top>
      <bottom/>
      <diagonal/>
    </border>
    <border>
      <left/>
      <right/>
      <top style="mediumDashDot">
        <color rgb="FF00B0F0"/>
      </top>
      <bottom/>
      <diagonal/>
    </border>
    <border>
      <left/>
      <right style="mediumDashDot">
        <color rgb="FF00B0F0"/>
      </right>
      <top style="mediumDashDot">
        <color rgb="FF00B0F0"/>
      </top>
      <bottom/>
      <diagonal/>
    </border>
    <border>
      <left style="mediumDashDot">
        <color rgb="FF00B0F0"/>
      </left>
      <right/>
      <top/>
      <bottom/>
      <diagonal/>
    </border>
    <border>
      <left/>
      <right style="mediumDashDot">
        <color rgb="FF00B0F0"/>
      </right>
      <top/>
      <bottom/>
      <diagonal/>
    </border>
    <border>
      <left/>
      <right/>
      <top/>
      <bottom style="mediumDashDot">
        <color rgb="FF00B0F0"/>
      </bottom>
      <diagonal/>
    </border>
    <border>
      <left/>
      <right style="mediumDashDot">
        <color rgb="FF00B0F0"/>
      </right>
      <top/>
      <bottom style="mediumDashDot">
        <color rgb="FF00B0F0"/>
      </bottom>
      <diagonal/>
    </border>
    <border>
      <left style="mediumDashDotDot">
        <color rgb="FF00B0F0"/>
      </left>
      <right/>
      <top/>
      <bottom style="mediumDashDotDot">
        <color rgb="FF00B0F0"/>
      </bottom>
      <diagonal/>
    </border>
    <border>
      <left style="mediumDashDotDot">
        <color rgb="FF00B0F0"/>
      </left>
      <right/>
      <top/>
      <bottom/>
      <diagonal/>
    </border>
    <border>
      <left/>
      <right/>
      <top/>
      <bottom style="mediumDashDotDot">
        <color rgb="FF00B0F0"/>
      </bottom>
      <diagonal/>
    </border>
    <border>
      <left style="medium">
        <color indexed="64"/>
      </left>
      <right/>
      <top style="thin">
        <color indexed="64"/>
      </top>
      <bottom style="medium">
        <color indexed="64"/>
      </bottom>
      <diagonal/>
    </border>
    <border>
      <left style="medium">
        <color indexed="64"/>
      </left>
      <right/>
      <top style="thin">
        <color indexed="64"/>
      </top>
      <bottom style="thin">
        <color auto="1"/>
      </bottom>
      <diagonal/>
    </border>
  </borders>
  <cellStyleXfs count="5">
    <xf numFmtId="0" fontId="0" fillId="0" borderId="0">
      <alignment vertical="center"/>
    </xf>
    <xf numFmtId="0" fontId="3" fillId="0" borderId="0">
      <alignment vertical="center"/>
    </xf>
    <xf numFmtId="0" fontId="17" fillId="5" borderId="0" applyProtection="0">
      <alignment vertical="center"/>
    </xf>
    <xf numFmtId="0" fontId="2" fillId="0" borderId="0">
      <alignment vertical="center"/>
    </xf>
    <xf numFmtId="0" fontId="1" fillId="0" borderId="0">
      <alignment vertical="center"/>
    </xf>
  </cellStyleXfs>
  <cellXfs count="136">
    <xf numFmtId="0" fontId="0" fillId="0" borderId="0" xfId="0">
      <alignment vertical="center"/>
    </xf>
    <xf numFmtId="0" fontId="5" fillId="0" borderId="0" xfId="0" applyFont="1" applyAlignment="1">
      <alignment horizontal="center" vertical="center"/>
    </xf>
    <xf numFmtId="176" fontId="5" fillId="0" borderId="0" xfId="0" applyNumberFormat="1" applyFont="1" applyAlignment="1">
      <alignment horizontal="center" vertical="center"/>
    </xf>
    <xf numFmtId="0" fontId="5" fillId="0" borderId="0" xfId="0" applyFont="1" applyAlignment="1">
      <alignment horizontal="center" vertical="center" wrapText="1"/>
    </xf>
    <xf numFmtId="14" fontId="5" fillId="0" borderId="0" xfId="0" applyNumberFormat="1" applyFont="1" applyAlignment="1">
      <alignment horizontal="center" vertical="center"/>
    </xf>
    <xf numFmtId="176" fontId="6" fillId="0" borderId="17" xfId="0" applyNumberFormat="1" applyFont="1" applyBorder="1"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6" fillId="2" borderId="13" xfId="0" applyFont="1" applyFill="1" applyBorder="1" applyAlignment="1">
      <alignment horizontal="center" vertical="center" wrapText="1"/>
    </xf>
    <xf numFmtId="0" fontId="6" fillId="2" borderId="10" xfId="0" applyFont="1" applyFill="1" applyBorder="1" applyAlignment="1">
      <alignment horizontal="center" vertical="center"/>
    </xf>
    <xf numFmtId="0" fontId="6" fillId="0" borderId="13" xfId="0" applyFont="1" applyBorder="1" applyAlignment="1">
      <alignment horizontal="center" vertical="center"/>
    </xf>
    <xf numFmtId="0" fontId="6" fillId="0" borderId="4" xfId="0" applyFont="1" applyBorder="1" applyAlignment="1">
      <alignment horizontal="center" vertical="center"/>
    </xf>
    <xf numFmtId="176" fontId="6" fillId="0" borderId="19" xfId="0" applyNumberFormat="1" applyFont="1" applyBorder="1" applyAlignment="1">
      <alignment horizontal="center" vertical="center"/>
    </xf>
    <xf numFmtId="0" fontId="6" fillId="0" borderId="3" xfId="0" applyFont="1" applyBorder="1" applyAlignment="1">
      <alignment horizontal="center" vertical="center"/>
    </xf>
    <xf numFmtId="0" fontId="6" fillId="2" borderId="9" xfId="0" applyFont="1" applyFill="1" applyBorder="1" applyAlignment="1">
      <alignment horizontal="center" vertical="center"/>
    </xf>
    <xf numFmtId="176" fontId="6" fillId="2" borderId="17" xfId="0" applyNumberFormat="1" applyFont="1" applyFill="1" applyBorder="1" applyAlignment="1">
      <alignment horizontal="center" vertical="center"/>
    </xf>
    <xf numFmtId="56" fontId="6" fillId="2" borderId="17" xfId="0" applyNumberFormat="1" applyFont="1" applyFill="1" applyBorder="1" applyAlignment="1">
      <alignment horizontal="center" vertical="center"/>
    </xf>
    <xf numFmtId="0" fontId="6" fillId="2" borderId="7" xfId="0" applyFont="1" applyFill="1" applyBorder="1" applyAlignment="1">
      <alignment horizontal="center" vertical="center"/>
    </xf>
    <xf numFmtId="0" fontId="6" fillId="2" borderId="4" xfId="0" applyFont="1" applyFill="1" applyBorder="1" applyAlignment="1">
      <alignment horizontal="center" vertical="center"/>
    </xf>
    <xf numFmtId="176" fontId="6" fillId="2" borderId="19" xfId="0" applyNumberFormat="1" applyFont="1" applyFill="1" applyBorder="1" applyAlignment="1">
      <alignment horizontal="center" vertical="center"/>
    </xf>
    <xf numFmtId="0" fontId="6" fillId="2" borderId="3" xfId="0" applyFont="1" applyFill="1" applyBorder="1" applyAlignment="1">
      <alignment horizontal="center" vertical="center"/>
    </xf>
    <xf numFmtId="0" fontId="6" fillId="2" borderId="13" xfId="0" applyFont="1" applyFill="1" applyBorder="1" applyAlignment="1">
      <alignment horizontal="center" vertical="center"/>
    </xf>
    <xf numFmtId="0" fontId="7" fillId="0" borderId="0" xfId="0" applyFont="1" applyAlignment="1">
      <alignment horizontal="center" vertical="center"/>
    </xf>
    <xf numFmtId="176" fontId="7" fillId="0" borderId="17" xfId="0" applyNumberFormat="1" applyFont="1" applyBorder="1" applyAlignment="1">
      <alignment horizontal="center" vertical="center"/>
    </xf>
    <xf numFmtId="0" fontId="7" fillId="0" borderId="9" xfId="0" applyFont="1" applyBorder="1" applyAlignment="1">
      <alignment horizontal="center" vertical="center"/>
    </xf>
    <xf numFmtId="0" fontId="7" fillId="0" borderId="20" xfId="0" applyFont="1" applyBorder="1" applyAlignment="1">
      <alignment horizontal="center" vertical="center"/>
    </xf>
    <xf numFmtId="0" fontId="7" fillId="0" borderId="7" xfId="0" applyFont="1" applyBorder="1" applyAlignment="1">
      <alignment horizontal="center" vertical="center"/>
    </xf>
    <xf numFmtId="0" fontId="9" fillId="0" borderId="4" xfId="0" applyFont="1" applyBorder="1" applyAlignment="1">
      <alignment horizontal="center" vertical="center"/>
    </xf>
    <xf numFmtId="0" fontId="7" fillId="0" borderId="2" xfId="0" applyFont="1" applyBorder="1" applyAlignment="1">
      <alignment horizontal="center" vertical="center"/>
    </xf>
    <xf numFmtId="176" fontId="7" fillId="0" borderId="0" xfId="0" applyNumberFormat="1" applyFont="1" applyAlignment="1">
      <alignment horizontal="center" vertical="center"/>
    </xf>
    <xf numFmtId="0" fontId="7" fillId="0" borderId="0" xfId="0" applyFont="1" applyAlignment="1">
      <alignment horizontal="center" vertical="center" wrapText="1"/>
    </xf>
    <xf numFmtId="0" fontId="11" fillId="0" borderId="0" xfId="1" applyFont="1" applyProtection="1">
      <alignment vertical="center"/>
      <protection locked="0"/>
    </xf>
    <xf numFmtId="0" fontId="7" fillId="3" borderId="0" xfId="0" applyFont="1" applyFill="1" applyAlignment="1">
      <alignment horizontal="center" vertical="center"/>
    </xf>
    <xf numFmtId="49" fontId="11" fillId="0" borderId="0" xfId="1" applyNumberFormat="1" applyFont="1" applyProtection="1">
      <alignment vertical="center"/>
      <protection locked="0"/>
    </xf>
    <xf numFmtId="22" fontId="13" fillId="0" borderId="0" xfId="1" applyNumberFormat="1" applyFont="1" applyAlignment="1">
      <alignment horizontal="center" vertical="center"/>
    </xf>
    <xf numFmtId="14" fontId="13" fillId="0" borderId="0" xfId="1" applyNumberFormat="1" applyFont="1" applyAlignment="1">
      <alignment horizontal="center" vertical="center"/>
    </xf>
    <xf numFmtId="22" fontId="13" fillId="0" borderId="0" xfId="1" applyNumberFormat="1" applyFont="1" applyAlignment="1">
      <alignment horizontal="center" vertical="center" wrapText="1"/>
    </xf>
    <xf numFmtId="0" fontId="13" fillId="0" borderId="0" xfId="1" applyFont="1" applyAlignment="1">
      <alignment horizontal="center" vertical="center" wrapText="1"/>
    </xf>
    <xf numFmtId="14" fontId="15" fillId="0" borderId="9" xfId="0" applyNumberFormat="1" applyFont="1" applyBorder="1" applyAlignment="1">
      <alignment horizontal="center" vertical="center" wrapText="1"/>
    </xf>
    <xf numFmtId="0" fontId="11" fillId="0" borderId="0" xfId="1" applyFont="1" applyAlignment="1">
      <alignment horizontal="center" vertical="center"/>
    </xf>
    <xf numFmtId="0" fontId="11" fillId="0" borderId="0" xfId="1" applyFont="1" applyAlignment="1" applyProtection="1">
      <alignment horizontal="center" vertical="center"/>
      <protection locked="0"/>
    </xf>
    <xf numFmtId="0" fontId="21" fillId="0" borderId="0" xfId="0" applyFont="1" applyAlignment="1">
      <alignment horizontal="left" vertical="center"/>
    </xf>
    <xf numFmtId="0" fontId="13" fillId="0" borderId="0" xfId="1" applyFont="1" applyAlignment="1" applyProtection="1">
      <alignment horizontal="center" vertical="center"/>
      <protection locked="0"/>
    </xf>
    <xf numFmtId="0" fontId="13" fillId="0" borderId="0" xfId="1" applyFont="1" applyAlignment="1" applyProtection="1">
      <alignment horizontal="center" vertical="center" wrapText="1"/>
      <protection locked="0"/>
    </xf>
    <xf numFmtId="0" fontId="19" fillId="0" borderId="24" xfId="0" applyFont="1" applyBorder="1" applyAlignment="1">
      <alignment horizontal="left" vertical="center"/>
    </xf>
    <xf numFmtId="0" fontId="5" fillId="0" borderId="25" xfId="0" applyFont="1" applyBorder="1" applyAlignment="1">
      <alignment horizontal="center" vertical="center"/>
    </xf>
    <xf numFmtId="0" fontId="5" fillId="0" borderId="25" xfId="0" applyFont="1" applyBorder="1" applyAlignment="1">
      <alignment horizontal="center" vertical="center" wrapText="1"/>
    </xf>
    <xf numFmtId="0" fontId="5" fillId="0" borderId="26" xfId="0" applyFont="1" applyBorder="1" applyAlignment="1">
      <alignment horizontal="center" vertical="center"/>
    </xf>
    <xf numFmtId="0" fontId="20" fillId="0" borderId="27" xfId="1" applyFont="1" applyBorder="1" applyProtection="1">
      <alignment vertical="center"/>
      <protection locked="0"/>
    </xf>
    <xf numFmtId="0" fontId="5" fillId="0" borderId="28" xfId="0" applyFont="1" applyBorder="1" applyAlignment="1">
      <alignment horizontal="center" vertical="center"/>
    </xf>
    <xf numFmtId="0" fontId="7" fillId="0" borderId="29" xfId="0" applyFont="1" applyBorder="1" applyAlignment="1">
      <alignment horizontal="center" vertical="center"/>
    </xf>
    <xf numFmtId="0" fontId="7" fillId="0" borderId="29" xfId="0" applyFont="1" applyBorder="1" applyAlignment="1">
      <alignment horizontal="center" vertical="center" wrapText="1"/>
    </xf>
    <xf numFmtId="0" fontId="7" fillId="0" borderId="30" xfId="0" applyFont="1" applyBorder="1" applyAlignment="1">
      <alignment horizontal="center" vertical="center"/>
    </xf>
    <xf numFmtId="0" fontId="7" fillId="3" borderId="10" xfId="0" applyFont="1" applyFill="1" applyBorder="1" applyAlignment="1">
      <alignment horizontal="center" vertical="center"/>
    </xf>
    <xf numFmtId="0" fontId="8" fillId="0" borderId="0" xfId="0" applyFont="1" applyAlignment="1">
      <alignment horizontal="left" vertical="center"/>
    </xf>
    <xf numFmtId="0" fontId="11" fillId="0" borderId="32" xfId="1" applyFont="1" applyBorder="1" applyAlignment="1" applyProtection="1">
      <alignment horizontal="center" vertical="center"/>
      <protection locked="0"/>
    </xf>
    <xf numFmtId="0" fontId="8" fillId="0" borderId="0" xfId="1" applyFont="1" applyProtection="1">
      <alignment vertical="center"/>
      <protection locked="0"/>
    </xf>
    <xf numFmtId="49" fontId="11" fillId="0" borderId="32" xfId="1" applyNumberFormat="1" applyFont="1" applyBorder="1" applyAlignment="1" applyProtection="1">
      <alignment horizontal="center" vertical="center"/>
      <protection locked="0"/>
    </xf>
    <xf numFmtId="0" fontId="20" fillId="0" borderId="32" xfId="1" applyFont="1" applyBorder="1" applyProtection="1">
      <alignment vertical="center"/>
      <protection locked="0"/>
    </xf>
    <xf numFmtId="0" fontId="23" fillId="0" borderId="0" xfId="1" applyFont="1" applyProtection="1">
      <alignment vertical="center"/>
      <protection locked="0"/>
    </xf>
    <xf numFmtId="0" fontId="5" fillId="0" borderId="32" xfId="0" applyFont="1" applyBorder="1" applyAlignment="1">
      <alignment horizontal="center" vertical="center"/>
    </xf>
    <xf numFmtId="0" fontId="11" fillId="0" borderId="31" xfId="1" applyFont="1" applyBorder="1" applyAlignment="1" applyProtection="1">
      <alignment horizontal="center" vertical="center"/>
      <protection locked="0"/>
    </xf>
    <xf numFmtId="0" fontId="11" fillId="0" borderId="33" xfId="1" applyFont="1" applyBorder="1" applyProtection="1">
      <alignment vertical="center"/>
      <protection locked="0"/>
    </xf>
    <xf numFmtId="0" fontId="7" fillId="0" borderId="33" xfId="0" applyFont="1" applyBorder="1" applyAlignment="1">
      <alignment horizontal="center" vertical="center"/>
    </xf>
    <xf numFmtId="56" fontId="6" fillId="2" borderId="19" xfId="0" applyNumberFormat="1" applyFont="1" applyFill="1" applyBorder="1" applyAlignment="1">
      <alignment horizontal="center" vertical="center"/>
    </xf>
    <xf numFmtId="0" fontId="29" fillId="0" borderId="0" xfId="0" applyFont="1">
      <alignment vertical="center"/>
    </xf>
    <xf numFmtId="0" fontId="29" fillId="0" borderId="0" xfId="0" applyFont="1" applyAlignment="1">
      <alignment horizontal="center" vertical="center"/>
    </xf>
    <xf numFmtId="0" fontId="29" fillId="8" borderId="10" xfId="0" applyFont="1" applyFill="1" applyBorder="1" applyAlignment="1">
      <alignment horizontal="center" vertical="center"/>
    </xf>
    <xf numFmtId="0" fontId="29" fillId="6" borderId="10" xfId="0" applyFont="1" applyFill="1" applyBorder="1" applyAlignment="1">
      <alignment horizontal="center" vertical="center"/>
    </xf>
    <xf numFmtId="0" fontId="29" fillId="0" borderId="10" xfId="0" applyFont="1" applyBorder="1">
      <alignment vertical="center"/>
    </xf>
    <xf numFmtId="0" fontId="29" fillId="0" borderId="10" xfId="0" applyFont="1" applyBorder="1" applyAlignment="1">
      <alignment horizontal="center" vertical="center"/>
    </xf>
    <xf numFmtId="0" fontId="29" fillId="9" borderId="10" xfId="0" applyFont="1" applyFill="1" applyBorder="1" applyAlignment="1">
      <alignment horizontal="center" vertical="center"/>
    </xf>
    <xf numFmtId="0" fontId="29" fillId="10" borderId="10" xfId="0" applyFont="1" applyFill="1" applyBorder="1" applyAlignment="1">
      <alignment horizontal="center" vertical="center"/>
    </xf>
    <xf numFmtId="14" fontId="6" fillId="2" borderId="13" xfId="0" applyNumberFormat="1" applyFont="1" applyFill="1" applyBorder="1" applyAlignment="1">
      <alignment horizontal="center" vertical="center" wrapText="1" shrinkToFit="1"/>
    </xf>
    <xf numFmtId="0" fontId="5" fillId="0" borderId="27" xfId="0" applyFont="1" applyBorder="1" applyAlignment="1">
      <alignment horizontal="center" vertical="center"/>
    </xf>
    <xf numFmtId="0" fontId="7" fillId="0" borderId="27" xfId="0" applyFont="1" applyBorder="1" applyAlignment="1">
      <alignment horizontal="center" vertical="center"/>
    </xf>
    <xf numFmtId="0" fontId="6" fillId="2" borderId="13" xfId="0" applyFont="1" applyFill="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7" fillId="0" borderId="10" xfId="0" applyFont="1" applyBorder="1" applyAlignment="1">
      <alignment horizontal="center" vertical="center"/>
    </xf>
    <xf numFmtId="14" fontId="7" fillId="0" borderId="12" xfId="0" applyNumberFormat="1" applyFont="1" applyBorder="1" applyAlignment="1">
      <alignment horizontal="center" vertical="center" wrapText="1"/>
    </xf>
    <xf numFmtId="14" fontId="7" fillId="0" borderId="13" xfId="0" applyNumberFormat="1" applyFont="1" applyBorder="1" applyAlignment="1">
      <alignment horizontal="center" vertical="center" wrapText="1"/>
    </xf>
    <xf numFmtId="0" fontId="5" fillId="0" borderId="10" xfId="0" applyFont="1" applyBorder="1" applyAlignment="1">
      <alignment horizontal="center" vertical="center" wrapText="1"/>
    </xf>
    <xf numFmtId="0" fontId="5" fillId="0" borderId="10" xfId="0" applyFont="1" applyBorder="1" applyAlignment="1">
      <alignment horizontal="center" vertical="center"/>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49" fontId="11" fillId="0" borderId="7" xfId="1" applyNumberFormat="1" applyFont="1" applyBorder="1" applyAlignment="1" applyProtection="1">
      <alignment horizontal="center" vertical="center"/>
      <protection locked="0"/>
    </xf>
    <xf numFmtId="0" fontId="11" fillId="0" borderId="8" xfId="1" applyFont="1" applyBorder="1" applyAlignment="1" applyProtection="1">
      <alignment horizontal="center" vertical="center"/>
      <protection locked="0"/>
    </xf>
    <xf numFmtId="0" fontId="11" fillId="0" borderId="9" xfId="1" applyFont="1" applyBorder="1" applyAlignment="1" applyProtection="1">
      <alignment horizontal="center" vertical="center"/>
      <protection locked="0"/>
    </xf>
    <xf numFmtId="0" fontId="11" fillId="0" borderId="7" xfId="1" applyFont="1" applyBorder="1" applyAlignment="1">
      <alignment horizontal="center" vertical="center"/>
    </xf>
    <xf numFmtId="0" fontId="11" fillId="0" borderId="9" xfId="1" applyFont="1" applyBorder="1" applyAlignment="1">
      <alignment horizontal="center" vertical="center"/>
    </xf>
    <xf numFmtId="49" fontId="11" fillId="0" borderId="7" xfId="1" applyNumberFormat="1" applyFont="1" applyBorder="1" applyAlignment="1">
      <alignment horizontal="center" vertical="center"/>
    </xf>
    <xf numFmtId="49" fontId="11" fillId="0" borderId="8" xfId="1" applyNumberFormat="1" applyFont="1" applyBorder="1" applyAlignment="1">
      <alignment horizontal="center" vertical="center"/>
    </xf>
    <xf numFmtId="49" fontId="11" fillId="0" borderId="9" xfId="1" applyNumberFormat="1" applyFont="1" applyBorder="1" applyAlignment="1">
      <alignment horizontal="center" vertical="center"/>
    </xf>
    <xf numFmtId="0" fontId="16" fillId="4" borderId="0" xfId="0" applyFont="1" applyFill="1" applyAlignment="1">
      <alignment horizontal="center" vertical="center"/>
    </xf>
    <xf numFmtId="0" fontId="16" fillId="4" borderId="5" xfId="0" applyFont="1" applyFill="1" applyBorder="1" applyAlignment="1">
      <alignment horizontal="center" vertical="center"/>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176" fontId="7" fillId="3" borderId="14" xfId="0" applyNumberFormat="1" applyFont="1" applyFill="1" applyBorder="1" applyAlignment="1">
      <alignment horizontal="center" vertical="center"/>
    </xf>
    <xf numFmtId="176" fontId="7" fillId="3" borderId="23" xfId="0" applyNumberFormat="1" applyFont="1" applyFill="1" applyBorder="1" applyAlignment="1">
      <alignment horizontal="center" vertical="center"/>
    </xf>
    <xf numFmtId="176" fontId="7" fillId="3" borderId="22" xfId="0" applyNumberFormat="1" applyFont="1" applyFill="1" applyBorder="1" applyAlignment="1">
      <alignment horizontal="center" vertical="center"/>
    </xf>
    <xf numFmtId="176" fontId="7" fillId="3" borderId="35" xfId="0" applyNumberFormat="1" applyFont="1" applyFill="1" applyBorder="1" applyAlignment="1">
      <alignment horizontal="center" vertical="center"/>
    </xf>
    <xf numFmtId="176" fontId="7" fillId="3" borderId="9" xfId="0" applyNumberFormat="1" applyFont="1" applyFill="1" applyBorder="1" applyAlignment="1">
      <alignment horizontal="center" vertical="center"/>
    </xf>
    <xf numFmtId="176" fontId="7" fillId="3" borderId="34" xfId="0" applyNumberFormat="1" applyFont="1" applyFill="1" applyBorder="1" applyAlignment="1">
      <alignment horizontal="center" vertical="center"/>
    </xf>
    <xf numFmtId="176" fontId="7" fillId="3" borderId="16" xfId="0" applyNumberFormat="1" applyFont="1" applyFill="1" applyBorder="1" applyAlignment="1">
      <alignment horizontal="center" vertical="center"/>
    </xf>
    <xf numFmtId="49" fontId="21" fillId="0" borderId="10" xfId="0" applyNumberFormat="1" applyFont="1" applyBorder="1" applyAlignment="1">
      <alignment horizontal="center" vertical="center"/>
    </xf>
    <xf numFmtId="49" fontId="21" fillId="0" borderId="18" xfId="0" applyNumberFormat="1" applyFont="1" applyBorder="1" applyAlignment="1">
      <alignment horizontal="center" vertical="center"/>
    </xf>
    <xf numFmtId="0" fontId="21" fillId="0" borderId="21" xfId="0" applyFont="1" applyBorder="1" applyAlignment="1">
      <alignment horizontal="center" vertical="center"/>
    </xf>
    <xf numFmtId="0" fontId="21" fillId="0" borderId="15" xfId="0" applyFont="1" applyBorder="1" applyAlignment="1">
      <alignment horizontal="center" vertical="center"/>
    </xf>
    <xf numFmtId="49" fontId="11" fillId="0" borderId="8" xfId="1" applyNumberFormat="1" applyFont="1" applyBorder="1" applyAlignment="1" applyProtection="1">
      <alignment horizontal="center" vertical="center"/>
      <protection locked="0"/>
    </xf>
    <xf numFmtId="49" fontId="11" fillId="0" borderId="9" xfId="1" applyNumberFormat="1" applyFont="1" applyBorder="1" applyAlignment="1" applyProtection="1">
      <alignment horizontal="center" vertical="center"/>
      <protection locked="0"/>
    </xf>
    <xf numFmtId="0" fontId="11" fillId="0" borderId="10" xfId="1" applyFont="1" applyBorder="1" applyAlignment="1" applyProtection="1">
      <alignment horizontal="center" vertical="center"/>
      <protection locked="0"/>
    </xf>
    <xf numFmtId="0" fontId="10" fillId="0" borderId="7" xfId="0" applyFont="1" applyBorder="1" applyAlignment="1">
      <alignment horizontal="center" vertical="center" wrapText="1"/>
    </xf>
    <xf numFmtId="0" fontId="7" fillId="0" borderId="0" xfId="0" applyFont="1" applyAlignment="1">
      <alignment horizontal="center" vertical="center"/>
    </xf>
    <xf numFmtId="14" fontId="7" fillId="0" borderId="0" xfId="0" applyNumberFormat="1" applyFont="1" applyAlignment="1">
      <alignment horizontal="center" vertical="center"/>
    </xf>
    <xf numFmtId="0" fontId="29" fillId="0" borderId="1" xfId="0" applyFont="1" applyBorder="1" applyAlignment="1">
      <alignment horizontal="center" vertical="top" wrapText="1"/>
    </xf>
    <xf numFmtId="0" fontId="29" fillId="0" borderId="6" xfId="0" applyFont="1" applyBorder="1" applyAlignment="1">
      <alignment horizontal="center" vertical="top" wrapText="1"/>
    </xf>
    <xf numFmtId="0" fontId="29" fillId="0" borderId="2" xfId="0" applyFont="1" applyBorder="1" applyAlignment="1">
      <alignment horizontal="center" vertical="top" wrapText="1"/>
    </xf>
    <xf numFmtId="0" fontId="29" fillId="0" borderId="3" xfId="0" applyFont="1" applyBorder="1" applyAlignment="1">
      <alignment horizontal="center" vertical="top" wrapText="1"/>
    </xf>
    <xf numFmtId="0" fontId="29" fillId="0" borderId="5" xfId="0" applyFont="1" applyBorder="1" applyAlignment="1">
      <alignment horizontal="center" vertical="top" wrapText="1"/>
    </xf>
    <xf numFmtId="0" fontId="29" fillId="0" borderId="4" xfId="0" applyFont="1" applyBorder="1" applyAlignment="1">
      <alignment horizontal="center" vertical="top" wrapText="1"/>
    </xf>
    <xf numFmtId="0" fontId="29" fillId="0" borderId="7" xfId="0" applyFont="1" applyBorder="1" applyAlignment="1">
      <alignment horizontal="center" vertical="center" wrapText="1"/>
    </xf>
    <xf numFmtId="0" fontId="29" fillId="0" borderId="9" xfId="0" applyFont="1" applyBorder="1" applyAlignment="1">
      <alignment horizontal="center" vertical="center"/>
    </xf>
    <xf numFmtId="0" fontId="29" fillId="11" borderId="7" xfId="0" applyFont="1" applyFill="1" applyBorder="1" applyAlignment="1">
      <alignment horizontal="center" vertical="center"/>
    </xf>
    <xf numFmtId="0" fontId="29" fillId="11" borderId="9" xfId="0" applyFont="1" applyFill="1" applyBorder="1" applyAlignment="1">
      <alignment horizontal="center" vertical="center"/>
    </xf>
    <xf numFmtId="0" fontId="29" fillId="0" borderId="12"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9" xfId="0" applyFont="1" applyBorder="1" applyAlignment="1">
      <alignment horizontal="center" vertical="center" wrapText="1"/>
    </xf>
    <xf numFmtId="0" fontId="28" fillId="6" borderId="0" xfId="0" applyFont="1" applyFill="1" applyAlignment="1">
      <alignment horizontal="center" vertical="center"/>
    </xf>
    <xf numFmtId="0" fontId="29" fillId="7" borderId="7" xfId="0" applyFont="1" applyFill="1" applyBorder="1" applyAlignment="1">
      <alignment horizontal="center" vertical="center"/>
    </xf>
    <xf numFmtId="0" fontId="29" fillId="7" borderId="9" xfId="0" applyFont="1" applyFill="1" applyBorder="1" applyAlignment="1">
      <alignment horizontal="center" vertical="center"/>
    </xf>
  </cellXfs>
  <cellStyles count="5">
    <cellStyle name="標準" xfId="0" builtinId="0"/>
    <cellStyle name="標準 2" xfId="1" xr:uid="{2FF1BE44-A317-4BA0-8778-02A226D65AF2}"/>
    <cellStyle name="標準 2 2" xfId="3" xr:uid="{6EE01999-AA43-415D-8597-2748B4F30253}"/>
    <cellStyle name="標準 2 2 2" xfId="4" xr:uid="{03C4DA52-55C9-4FE3-8374-D61EB1E3355E}"/>
    <cellStyle name="標準 3" xfId="2" xr:uid="{23FBD021-71FA-445C-B36B-B892499E6712}"/>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419100</xdr:colOff>
      <xdr:row>2</xdr:row>
      <xdr:rowOff>95250</xdr:rowOff>
    </xdr:from>
    <xdr:to>
      <xdr:col>10</xdr:col>
      <xdr:colOff>382105</xdr:colOff>
      <xdr:row>33</xdr:row>
      <xdr:rowOff>105808</xdr:rowOff>
    </xdr:to>
    <xdr:pic>
      <xdr:nvPicPr>
        <xdr:cNvPr id="2" name="図 1">
          <a:extLst>
            <a:ext uri="{FF2B5EF4-FFF2-40B4-BE49-F238E27FC236}">
              <a16:creationId xmlns:a16="http://schemas.microsoft.com/office/drawing/2014/main" id="{CD18C947-A049-4807-B2DC-007A9BCC8404}"/>
            </a:ext>
          </a:extLst>
        </xdr:cNvPr>
        <xdr:cNvPicPr>
          <a:picLocks noChangeAspect="1"/>
        </xdr:cNvPicPr>
      </xdr:nvPicPr>
      <xdr:blipFill>
        <a:blip xmlns:r="http://schemas.openxmlformats.org/officeDocument/2006/relationships" r:embed="rId1"/>
        <a:stretch>
          <a:fillRect/>
        </a:stretch>
      </xdr:blipFill>
      <xdr:spPr>
        <a:xfrm>
          <a:off x="6772275" y="781050"/>
          <a:ext cx="7916380" cy="74305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10</xdr:col>
      <xdr:colOff>59469</xdr:colOff>
      <xdr:row>0</xdr:row>
      <xdr:rowOff>0</xdr:rowOff>
    </xdr:from>
    <xdr:ext cx="1443065" cy="307253"/>
    <xdr:pic>
      <xdr:nvPicPr>
        <xdr:cNvPr id="2" name="図 1">
          <a:extLst>
            <a:ext uri="{FF2B5EF4-FFF2-40B4-BE49-F238E27FC236}">
              <a16:creationId xmlns:a16="http://schemas.microsoft.com/office/drawing/2014/main" id="{4904959E-AEFE-4D3F-BF51-549E15AB93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8800" y="0"/>
          <a:ext cx="1443065" cy="30725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9128</xdr:colOff>
      <xdr:row>11</xdr:row>
      <xdr:rowOff>0</xdr:rowOff>
    </xdr:from>
    <xdr:ext cx="65" cy="172227"/>
    <xdr:sp macro="" textlink="">
      <xdr:nvSpPr>
        <xdr:cNvPr id="3" name="テキスト ボックス 2">
          <a:extLst>
            <a:ext uri="{FF2B5EF4-FFF2-40B4-BE49-F238E27FC236}">
              <a16:creationId xmlns:a16="http://schemas.microsoft.com/office/drawing/2014/main" id="{03F3D6BC-B472-4303-BDCE-5EC59457AAFD}"/>
            </a:ext>
          </a:extLst>
        </xdr:cNvPr>
        <xdr:cNvSpPr txBox="1"/>
      </xdr:nvSpPr>
      <xdr:spPr>
        <a:xfrm>
          <a:off x="6181328" y="17732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kern="1200"/>
        </a:p>
      </xdr:txBody>
    </xdr:sp>
    <xdr:clientData/>
  </xdr:oneCellAnchor>
  <xdr:oneCellAnchor>
    <xdr:from>
      <xdr:col>7</xdr:col>
      <xdr:colOff>9128</xdr:colOff>
      <xdr:row>11</xdr:row>
      <xdr:rowOff>0</xdr:rowOff>
    </xdr:from>
    <xdr:ext cx="65" cy="172227"/>
    <xdr:sp macro="" textlink="">
      <xdr:nvSpPr>
        <xdr:cNvPr id="4" name="テキスト ボックス 3">
          <a:extLst>
            <a:ext uri="{FF2B5EF4-FFF2-40B4-BE49-F238E27FC236}">
              <a16:creationId xmlns:a16="http://schemas.microsoft.com/office/drawing/2014/main" id="{766A08D7-8339-4569-B95C-48C5AE8DBF50}"/>
            </a:ext>
          </a:extLst>
        </xdr:cNvPr>
        <xdr:cNvSpPr txBox="1"/>
      </xdr:nvSpPr>
      <xdr:spPr>
        <a:xfrm>
          <a:off x="4809728" y="17732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kern="1200"/>
        </a:p>
      </xdr:txBody>
    </xdr:sp>
    <xdr:clientData/>
  </xdr:oneCellAnchor>
  <mc:AlternateContent xmlns:mc="http://schemas.openxmlformats.org/markup-compatibility/2006">
    <mc:Choice xmlns:a14="http://schemas.microsoft.com/office/drawing/2010/main" Requires="a14">
      <xdr:twoCellAnchor editAs="oneCell">
        <xdr:from>
          <xdr:col>19</xdr:col>
          <xdr:colOff>38100</xdr:colOff>
          <xdr:row>5</xdr:row>
          <xdr:rowOff>0</xdr:rowOff>
        </xdr:from>
        <xdr:to>
          <xdr:col>21</xdr:col>
          <xdr:colOff>123825</xdr:colOff>
          <xdr:row>6</xdr:row>
          <xdr:rowOff>38100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予約先行</a:t>
              </a:r>
            </a:p>
          </xdr:txBody>
        </xdr:sp>
        <xdr:clientData/>
      </xdr:twoCellAnchor>
    </mc:Choice>
    <mc:Fallback/>
  </mc:AlternateContent>
  <xdr:oneCellAnchor>
    <xdr:from>
      <xdr:col>10</xdr:col>
      <xdr:colOff>9128</xdr:colOff>
      <xdr:row>11</xdr:row>
      <xdr:rowOff>0</xdr:rowOff>
    </xdr:from>
    <xdr:ext cx="65" cy="172227"/>
    <xdr:sp macro="" textlink="">
      <xdr:nvSpPr>
        <xdr:cNvPr id="7" name="テキスト ボックス 6">
          <a:extLst>
            <a:ext uri="{FF2B5EF4-FFF2-40B4-BE49-F238E27FC236}">
              <a16:creationId xmlns:a16="http://schemas.microsoft.com/office/drawing/2014/main" id="{0716A0EE-6B9D-4FF0-8CB1-3A2D530AC2AD}"/>
            </a:ext>
          </a:extLst>
        </xdr:cNvPr>
        <xdr:cNvSpPr txBox="1"/>
      </xdr:nvSpPr>
      <xdr:spPr>
        <a:xfrm>
          <a:off x="4335066" y="240109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kern="1200"/>
        </a:p>
      </xdr:txBody>
    </xdr:sp>
    <xdr:clientData/>
  </xdr:oneCellAnchor>
  <xdr:oneCellAnchor>
    <xdr:from>
      <xdr:col>8</xdr:col>
      <xdr:colOff>9128</xdr:colOff>
      <xdr:row>11</xdr:row>
      <xdr:rowOff>0</xdr:rowOff>
    </xdr:from>
    <xdr:ext cx="65" cy="172227"/>
    <xdr:sp macro="" textlink="">
      <xdr:nvSpPr>
        <xdr:cNvPr id="8" name="テキスト ボックス 7">
          <a:extLst>
            <a:ext uri="{FF2B5EF4-FFF2-40B4-BE49-F238E27FC236}">
              <a16:creationId xmlns:a16="http://schemas.microsoft.com/office/drawing/2014/main" id="{922C1A87-001F-4BBD-8691-E7455F4B429B}"/>
            </a:ext>
          </a:extLst>
        </xdr:cNvPr>
        <xdr:cNvSpPr txBox="1"/>
      </xdr:nvSpPr>
      <xdr:spPr>
        <a:xfrm>
          <a:off x="3700066" y="240109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kern="1200"/>
        </a:p>
      </xdr:txBody>
    </xdr:sp>
    <xdr:clientData/>
  </xdr:oneCellAnchor>
  <xdr:oneCellAnchor>
    <xdr:from>
      <xdr:col>7</xdr:col>
      <xdr:colOff>9128</xdr:colOff>
      <xdr:row>8</xdr:row>
      <xdr:rowOff>58737</xdr:rowOff>
    </xdr:from>
    <xdr:ext cx="65" cy="172227"/>
    <xdr:sp macro="" textlink="">
      <xdr:nvSpPr>
        <xdr:cNvPr id="5" name="テキスト ボックス 4">
          <a:extLst>
            <a:ext uri="{FF2B5EF4-FFF2-40B4-BE49-F238E27FC236}">
              <a16:creationId xmlns:a16="http://schemas.microsoft.com/office/drawing/2014/main" id="{7EB50EF0-6A5F-47B0-896C-CFAC62FB5265}"/>
            </a:ext>
          </a:extLst>
        </xdr:cNvPr>
        <xdr:cNvSpPr txBox="1"/>
      </xdr:nvSpPr>
      <xdr:spPr>
        <a:xfrm>
          <a:off x="3142853" y="22590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kern="1200"/>
        </a:p>
      </xdr:txBody>
    </xdr:sp>
    <xdr:clientData/>
  </xdr:oneCellAnchor>
  <xdr:oneCellAnchor>
    <xdr:from>
      <xdr:col>7</xdr:col>
      <xdr:colOff>9128</xdr:colOff>
      <xdr:row>8</xdr:row>
      <xdr:rowOff>58737</xdr:rowOff>
    </xdr:from>
    <xdr:ext cx="65" cy="172227"/>
    <xdr:sp macro="" textlink="">
      <xdr:nvSpPr>
        <xdr:cNvPr id="6" name="テキスト ボックス 5">
          <a:extLst>
            <a:ext uri="{FF2B5EF4-FFF2-40B4-BE49-F238E27FC236}">
              <a16:creationId xmlns:a16="http://schemas.microsoft.com/office/drawing/2014/main" id="{4C4C6FB8-7250-4614-9187-A6D591369DE3}"/>
            </a:ext>
          </a:extLst>
        </xdr:cNvPr>
        <xdr:cNvSpPr txBox="1"/>
      </xdr:nvSpPr>
      <xdr:spPr>
        <a:xfrm>
          <a:off x="3142853" y="22590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kern="1200"/>
        </a:p>
      </xdr:txBody>
    </xdr:sp>
    <xdr:clientData/>
  </xdr:oneCellAnchor>
  <xdr:oneCellAnchor>
    <xdr:from>
      <xdr:col>7</xdr:col>
      <xdr:colOff>9128</xdr:colOff>
      <xdr:row>8</xdr:row>
      <xdr:rowOff>58737</xdr:rowOff>
    </xdr:from>
    <xdr:ext cx="65" cy="172227"/>
    <xdr:sp macro="" textlink="">
      <xdr:nvSpPr>
        <xdr:cNvPr id="10" name="テキスト ボックス 9">
          <a:extLst>
            <a:ext uri="{FF2B5EF4-FFF2-40B4-BE49-F238E27FC236}">
              <a16:creationId xmlns:a16="http://schemas.microsoft.com/office/drawing/2014/main" id="{D7F73A20-557B-46DC-83B8-F0E37F5A57D6}"/>
            </a:ext>
          </a:extLst>
        </xdr:cNvPr>
        <xdr:cNvSpPr txBox="1"/>
      </xdr:nvSpPr>
      <xdr:spPr>
        <a:xfrm>
          <a:off x="3142853" y="22590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kern="1200"/>
        </a:p>
      </xdr:txBody>
    </xdr:sp>
    <xdr:clientData/>
  </xdr:oneCellAnchor>
  <xdr:oneCellAnchor>
    <xdr:from>
      <xdr:col>7</xdr:col>
      <xdr:colOff>9128</xdr:colOff>
      <xdr:row>8</xdr:row>
      <xdr:rowOff>58737</xdr:rowOff>
    </xdr:from>
    <xdr:ext cx="65" cy="172227"/>
    <xdr:sp macro="" textlink="">
      <xdr:nvSpPr>
        <xdr:cNvPr id="11" name="テキスト ボックス 10">
          <a:extLst>
            <a:ext uri="{FF2B5EF4-FFF2-40B4-BE49-F238E27FC236}">
              <a16:creationId xmlns:a16="http://schemas.microsoft.com/office/drawing/2014/main" id="{1CAC45EC-ED1F-49C2-9FD6-6B96B4CA629F}"/>
            </a:ext>
          </a:extLst>
        </xdr:cNvPr>
        <xdr:cNvSpPr txBox="1"/>
      </xdr:nvSpPr>
      <xdr:spPr>
        <a:xfrm>
          <a:off x="3142853" y="22590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kern="1200"/>
        </a:p>
      </xdr:txBody>
    </xdr:sp>
    <xdr:clientData/>
  </xdr:oneCellAnchor>
  <xdr:oneCellAnchor>
    <xdr:from>
      <xdr:col>7</xdr:col>
      <xdr:colOff>9128</xdr:colOff>
      <xdr:row>8</xdr:row>
      <xdr:rowOff>58737</xdr:rowOff>
    </xdr:from>
    <xdr:ext cx="65" cy="172227"/>
    <xdr:sp macro="" textlink="">
      <xdr:nvSpPr>
        <xdr:cNvPr id="12" name="テキスト ボックス 11">
          <a:extLst>
            <a:ext uri="{FF2B5EF4-FFF2-40B4-BE49-F238E27FC236}">
              <a16:creationId xmlns:a16="http://schemas.microsoft.com/office/drawing/2014/main" id="{E23FD431-1B8E-4405-8857-D7EAE1819AA8}"/>
            </a:ext>
          </a:extLst>
        </xdr:cNvPr>
        <xdr:cNvSpPr txBox="1"/>
      </xdr:nvSpPr>
      <xdr:spPr>
        <a:xfrm>
          <a:off x="3142853" y="22590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kern="1200"/>
        </a:p>
      </xdr:txBody>
    </xdr:sp>
    <xdr:clientData/>
  </xdr:oneCellAnchor>
  <xdr:oneCellAnchor>
    <xdr:from>
      <xdr:col>7</xdr:col>
      <xdr:colOff>9128</xdr:colOff>
      <xdr:row>8</xdr:row>
      <xdr:rowOff>58737</xdr:rowOff>
    </xdr:from>
    <xdr:ext cx="65" cy="172227"/>
    <xdr:sp macro="" textlink="">
      <xdr:nvSpPr>
        <xdr:cNvPr id="13" name="テキスト ボックス 12">
          <a:extLst>
            <a:ext uri="{FF2B5EF4-FFF2-40B4-BE49-F238E27FC236}">
              <a16:creationId xmlns:a16="http://schemas.microsoft.com/office/drawing/2014/main" id="{703A57B6-A949-4464-A204-07FCC460AD4B}"/>
            </a:ext>
          </a:extLst>
        </xdr:cNvPr>
        <xdr:cNvSpPr txBox="1"/>
      </xdr:nvSpPr>
      <xdr:spPr>
        <a:xfrm>
          <a:off x="3142853" y="22590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kern="1200"/>
        </a:p>
      </xdr:txBody>
    </xdr:sp>
    <xdr:clientData/>
  </xdr:oneCellAnchor>
  <xdr:oneCellAnchor>
    <xdr:from>
      <xdr:col>7</xdr:col>
      <xdr:colOff>9128</xdr:colOff>
      <xdr:row>8</xdr:row>
      <xdr:rowOff>58737</xdr:rowOff>
    </xdr:from>
    <xdr:ext cx="65" cy="172227"/>
    <xdr:sp macro="" textlink="">
      <xdr:nvSpPr>
        <xdr:cNvPr id="14" name="テキスト ボックス 13">
          <a:extLst>
            <a:ext uri="{FF2B5EF4-FFF2-40B4-BE49-F238E27FC236}">
              <a16:creationId xmlns:a16="http://schemas.microsoft.com/office/drawing/2014/main" id="{BD26ABE3-84F1-4A59-B25E-6DC5470C7F54}"/>
            </a:ext>
          </a:extLst>
        </xdr:cNvPr>
        <xdr:cNvSpPr txBox="1"/>
      </xdr:nvSpPr>
      <xdr:spPr>
        <a:xfrm>
          <a:off x="3142853" y="22590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kern="12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22801-A298-499E-A8A3-38B2B8B0D42E}">
  <sheetPr>
    <tabColor rgb="FFFFFF00"/>
    <pageSetUpPr fitToPage="1"/>
  </sheetPr>
  <dimension ref="A2:K22"/>
  <sheetViews>
    <sheetView workbookViewId="0">
      <selection activeCell="B12" sqref="B12"/>
    </sheetView>
  </sheetViews>
  <sheetFormatPr defaultRowHeight="15.75"/>
  <cols>
    <col min="1" max="1" width="23.5" style="66" customWidth="1"/>
    <col min="2" max="2" width="18.625" style="66" customWidth="1"/>
    <col min="3" max="4" width="20.625" style="66" customWidth="1"/>
    <col min="5" max="5" width="14.875" style="66" bestFit="1" customWidth="1"/>
    <col min="6" max="6" width="20.625" style="66" customWidth="1"/>
    <col min="7" max="7" width="18.625" style="67" customWidth="1"/>
    <col min="8" max="9" width="20.625" style="66" customWidth="1"/>
    <col min="10" max="16384" width="9" style="66"/>
  </cols>
  <sheetData>
    <row r="2" spans="1:11" ht="38.25" customHeight="1">
      <c r="A2" s="133" t="s">
        <v>73</v>
      </c>
      <c r="B2" s="133"/>
      <c r="C2" s="133"/>
      <c r="D2" s="133"/>
      <c r="E2" s="133"/>
      <c r="F2" s="133"/>
      <c r="G2" s="133"/>
      <c r="H2" s="133"/>
      <c r="I2" s="133"/>
      <c r="J2" s="133"/>
      <c r="K2" s="133"/>
    </row>
    <row r="4" spans="1:11" ht="18" customHeight="1">
      <c r="C4" s="134" t="s">
        <v>55</v>
      </c>
      <c r="D4" s="135"/>
    </row>
    <row r="5" spans="1:11" ht="18" customHeight="1">
      <c r="C5" s="68" t="s">
        <v>56</v>
      </c>
      <c r="D5" s="68" t="s">
        <v>57</v>
      </c>
    </row>
    <row r="6" spans="1:11" ht="18" customHeight="1">
      <c r="A6" s="129" t="s">
        <v>70</v>
      </c>
      <c r="B6" s="69" t="s">
        <v>58</v>
      </c>
      <c r="C6" s="70" t="s">
        <v>59</v>
      </c>
      <c r="D6" s="71" t="s">
        <v>60</v>
      </c>
    </row>
    <row r="7" spans="1:11" ht="18" customHeight="1">
      <c r="A7" s="130"/>
      <c r="B7" s="72" t="s">
        <v>61</v>
      </c>
      <c r="C7" s="70" t="s">
        <v>62</v>
      </c>
      <c r="D7" s="71" t="s">
        <v>60</v>
      </c>
    </row>
    <row r="8" spans="1:11" ht="18" customHeight="1">
      <c r="A8" s="131"/>
      <c r="B8" s="73" t="s">
        <v>63</v>
      </c>
      <c r="C8" s="70" t="s">
        <v>64</v>
      </c>
      <c r="D8" s="71" t="s">
        <v>60</v>
      </c>
    </row>
    <row r="9" spans="1:11" ht="33" customHeight="1">
      <c r="A9" s="125" t="s">
        <v>71</v>
      </c>
      <c r="B9" s="132"/>
      <c r="C9" s="70" t="s">
        <v>64</v>
      </c>
      <c r="D9" s="71" t="s">
        <v>60</v>
      </c>
    </row>
    <row r="10" spans="1:11" ht="33" customHeight="1">
      <c r="A10" s="125" t="s">
        <v>72</v>
      </c>
      <c r="B10" s="126"/>
      <c r="C10" s="70" t="s">
        <v>65</v>
      </c>
      <c r="D10" s="71" t="s">
        <v>60</v>
      </c>
    </row>
    <row r="11" spans="1:11">
      <c r="A11" s="67"/>
      <c r="B11" s="67"/>
      <c r="D11" s="67"/>
    </row>
    <row r="12" spans="1:11">
      <c r="A12" s="67"/>
      <c r="B12" s="67"/>
      <c r="D12" s="67"/>
    </row>
    <row r="14" spans="1:11" ht="18" customHeight="1">
      <c r="B14" s="67"/>
      <c r="C14" s="127" t="s">
        <v>66</v>
      </c>
      <c r="D14" s="128"/>
    </row>
    <row r="15" spans="1:11" ht="18" customHeight="1">
      <c r="B15" s="67"/>
      <c r="C15" s="68" t="s">
        <v>56</v>
      </c>
      <c r="D15" s="68" t="s">
        <v>57</v>
      </c>
    </row>
    <row r="16" spans="1:11" ht="18" customHeight="1">
      <c r="A16" s="129" t="s">
        <v>70</v>
      </c>
      <c r="B16" s="69" t="s">
        <v>58</v>
      </c>
      <c r="C16" s="70" t="s">
        <v>59</v>
      </c>
      <c r="D16" s="71" t="s">
        <v>67</v>
      </c>
    </row>
    <row r="17" spans="1:4" ht="18" customHeight="1">
      <c r="A17" s="130"/>
      <c r="B17" s="72" t="s">
        <v>61</v>
      </c>
      <c r="C17" s="70" t="s">
        <v>62</v>
      </c>
      <c r="D17" s="71" t="s">
        <v>67</v>
      </c>
    </row>
    <row r="18" spans="1:4" ht="18" customHeight="1">
      <c r="A18" s="131"/>
      <c r="B18" s="73" t="s">
        <v>63</v>
      </c>
      <c r="C18" s="70" t="s">
        <v>68</v>
      </c>
      <c r="D18" s="71" t="s">
        <v>67</v>
      </c>
    </row>
    <row r="19" spans="1:4" ht="33" customHeight="1">
      <c r="A19" s="125" t="s">
        <v>71</v>
      </c>
      <c r="B19" s="132"/>
      <c r="C19" s="70" t="s">
        <v>68</v>
      </c>
      <c r="D19" s="71" t="s">
        <v>67</v>
      </c>
    </row>
    <row r="20" spans="1:4" ht="33" customHeight="1">
      <c r="A20" s="125" t="s">
        <v>72</v>
      </c>
      <c r="B20" s="126"/>
      <c r="C20" s="70" t="s">
        <v>65</v>
      </c>
      <c r="D20" s="71" t="s">
        <v>67</v>
      </c>
    </row>
    <row r="21" spans="1:4" ht="20.25" customHeight="1">
      <c r="A21" s="119" t="s">
        <v>69</v>
      </c>
      <c r="B21" s="120"/>
      <c r="C21" s="120"/>
      <c r="D21" s="121"/>
    </row>
    <row r="22" spans="1:4">
      <c r="A22" s="122"/>
      <c r="B22" s="123"/>
      <c r="C22" s="123"/>
      <c r="D22" s="124"/>
    </row>
  </sheetData>
  <mergeCells count="10">
    <mergeCell ref="A2:K2"/>
    <mergeCell ref="C4:D4"/>
    <mergeCell ref="A6:A8"/>
    <mergeCell ref="A9:B9"/>
    <mergeCell ref="A20:B20"/>
    <mergeCell ref="A21:D22"/>
    <mergeCell ref="A10:B10"/>
    <mergeCell ref="C14:D14"/>
    <mergeCell ref="A16:A18"/>
    <mergeCell ref="A19:B19"/>
  </mergeCells>
  <phoneticPr fontId="4"/>
  <pageMargins left="0.7" right="0.7" top="0.75" bottom="0.75" header="0.3" footer="0.3"/>
  <pageSetup paperSize="9" scale="68"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A7D87-A107-4571-94ED-BF5962E21A39}">
  <sheetPr>
    <pageSetUpPr fitToPage="1"/>
  </sheetPr>
  <dimension ref="A1:AR165"/>
  <sheetViews>
    <sheetView tabSelected="1" view="pageBreakPreview" zoomScale="160" zoomScaleNormal="172" zoomScaleSheetLayoutView="160" workbookViewId="0">
      <selection activeCell="D25" sqref="D25"/>
    </sheetView>
  </sheetViews>
  <sheetFormatPr defaultRowHeight="8.25"/>
  <cols>
    <col min="1" max="1" width="2.625" style="1" bestFit="1" customWidth="1"/>
    <col min="2" max="3" width="6.625" style="3" customWidth="1"/>
    <col min="4" max="4" width="12.625" style="3" customWidth="1"/>
    <col min="5" max="5" width="4.75" style="4" customWidth="1"/>
    <col min="6" max="6" width="3.625" style="1" customWidth="1"/>
    <col min="7" max="7" width="3.125" style="1" customWidth="1"/>
    <col min="8" max="8" width="4.625" style="1" customWidth="1"/>
    <col min="9" max="9" width="3.625" style="1" customWidth="1"/>
    <col min="10" max="10" width="8.625" style="3" customWidth="1"/>
    <col min="11" max="11" width="10.625" style="3" customWidth="1"/>
    <col min="12" max="12" width="4.625" style="1" customWidth="1"/>
    <col min="13" max="14" width="4.5" style="1" bestFit="1" customWidth="1"/>
    <col min="15" max="15" width="13.625" style="1" customWidth="1"/>
    <col min="16" max="16" width="12.625" style="1" customWidth="1"/>
    <col min="17" max="17" width="5" style="1" customWidth="1"/>
    <col min="18" max="18" width="3.125" style="1" customWidth="1"/>
    <col min="19" max="19" width="5" style="2" customWidth="1"/>
    <col min="20" max="20" width="3.125" style="1" customWidth="1"/>
    <col min="21" max="21" width="5" style="2" customWidth="1"/>
    <col min="22" max="22" width="3.125" style="1" customWidth="1"/>
    <col min="23" max="28" width="5.625" style="1" customWidth="1"/>
    <col min="29" max="29" width="6.5" style="1" bestFit="1" customWidth="1"/>
    <col min="30" max="30" width="2.125" style="1" bestFit="1" customWidth="1"/>
    <col min="31" max="31" width="5" style="1" bestFit="1" customWidth="1"/>
    <col min="32" max="32" width="1.75" style="1" bestFit="1" customWidth="1"/>
    <col min="33" max="33" width="5.625" style="1" customWidth="1"/>
    <col min="34" max="38" width="9" style="1"/>
    <col min="39" max="39" width="4.625" style="1" bestFit="1" customWidth="1"/>
    <col min="40" max="40" width="2.125" style="1" bestFit="1" customWidth="1"/>
    <col min="41" max="41" width="4.875" style="1" bestFit="1" customWidth="1"/>
    <col min="42" max="42" width="2.125" style="1" bestFit="1" customWidth="1"/>
    <col min="43" max="43" width="5" style="1" bestFit="1" customWidth="1"/>
    <col min="44" max="44" width="3.625" style="1" customWidth="1"/>
    <col min="45" max="16384" width="9" style="1"/>
  </cols>
  <sheetData>
    <row r="1" spans="1:44" ht="24.95" customHeight="1">
      <c r="B1" s="38"/>
      <c r="C1" s="38"/>
      <c r="D1" s="37"/>
      <c r="E1" s="36"/>
      <c r="F1" s="35"/>
      <c r="G1" s="35"/>
    </row>
    <row r="2" spans="1:44" ht="20.100000000000001" customHeight="1" thickBot="1">
      <c r="A2" s="96" t="s">
        <v>47</v>
      </c>
      <c r="B2" s="96"/>
      <c r="C2" s="96"/>
      <c r="D2" s="96"/>
      <c r="E2" s="96"/>
      <c r="F2" s="97"/>
      <c r="G2" s="97"/>
      <c r="H2" s="97"/>
      <c r="I2" s="97"/>
      <c r="J2" s="97"/>
      <c r="K2" s="97"/>
      <c r="L2" s="97"/>
      <c r="M2" s="97"/>
      <c r="N2" s="97"/>
      <c r="O2" s="97"/>
      <c r="P2" s="97"/>
      <c r="Q2" s="97"/>
      <c r="R2" s="97"/>
      <c r="S2" s="96"/>
      <c r="T2" s="96"/>
      <c r="U2" s="96"/>
      <c r="V2" s="96"/>
    </row>
    <row r="3" spans="1:44" ht="13.5" customHeight="1" thickBot="1">
      <c r="A3" s="100" t="s">
        <v>36</v>
      </c>
      <c r="B3" s="101"/>
      <c r="C3" s="39">
        <f ca="1">TODAY()</f>
        <v>46162</v>
      </c>
      <c r="D3" s="98" t="s">
        <v>35</v>
      </c>
      <c r="E3" s="99"/>
      <c r="S3" s="102" t="s">
        <v>37</v>
      </c>
      <c r="T3" s="103"/>
      <c r="U3" s="103"/>
      <c r="V3" s="104"/>
    </row>
    <row r="4" spans="1:44" ht="17.100000000000001" customHeight="1">
      <c r="A4" s="91" t="s">
        <v>32</v>
      </c>
      <c r="B4" s="92"/>
      <c r="C4" s="88"/>
      <c r="D4" s="89"/>
      <c r="E4" s="90"/>
      <c r="G4" s="45" t="s">
        <v>39</v>
      </c>
      <c r="H4" s="46"/>
      <c r="I4" s="46"/>
      <c r="J4" s="46"/>
      <c r="K4" s="47"/>
      <c r="L4" s="47"/>
      <c r="M4" s="46"/>
      <c r="N4" s="46"/>
      <c r="O4" s="46"/>
      <c r="P4" s="46"/>
      <c r="Q4" s="46"/>
      <c r="R4" s="48"/>
      <c r="S4" s="105" t="s">
        <v>34</v>
      </c>
      <c r="T4" s="106"/>
      <c r="U4" s="109"/>
      <c r="V4" s="110"/>
      <c r="AQ4" s="33"/>
      <c r="AR4" s="33"/>
    </row>
    <row r="5" spans="1:44" ht="17.100000000000001" customHeight="1" thickBot="1">
      <c r="A5" s="91" t="s">
        <v>29</v>
      </c>
      <c r="B5" s="92"/>
      <c r="C5" s="88"/>
      <c r="D5" s="89"/>
      <c r="E5" s="90"/>
      <c r="F5" s="32"/>
      <c r="G5" s="49" t="s">
        <v>40</v>
      </c>
      <c r="H5" s="42" t="s">
        <v>41</v>
      </c>
      <c r="I5" s="32"/>
      <c r="J5" s="43"/>
      <c r="K5" s="44"/>
      <c r="L5" s="3"/>
      <c r="R5" s="50"/>
      <c r="S5" s="107" t="s">
        <v>31</v>
      </c>
      <c r="T5" s="108"/>
      <c r="U5" s="111"/>
      <c r="V5" s="112"/>
      <c r="AQ5" s="33"/>
      <c r="AR5" s="33"/>
    </row>
    <row r="6" spans="1:44" ht="17.100000000000001" customHeight="1">
      <c r="A6" s="91" t="s">
        <v>27</v>
      </c>
      <c r="B6" s="92"/>
      <c r="C6" s="88"/>
      <c r="D6" s="89"/>
      <c r="E6" s="90"/>
      <c r="F6" s="32"/>
      <c r="G6" s="56" t="s">
        <v>42</v>
      </c>
      <c r="H6" s="57" t="s">
        <v>43</v>
      </c>
      <c r="I6" s="32"/>
      <c r="J6" s="43"/>
      <c r="K6" s="44"/>
      <c r="L6" s="3"/>
      <c r="R6" s="50"/>
      <c r="S6" s="75"/>
      <c r="AQ6" s="33"/>
      <c r="AR6" s="33"/>
    </row>
    <row r="7" spans="1:44" ht="17.100000000000001" customHeight="1">
      <c r="A7" s="91" t="s">
        <v>38</v>
      </c>
      <c r="B7" s="92"/>
      <c r="C7" s="88"/>
      <c r="D7" s="89"/>
      <c r="E7" s="90"/>
      <c r="F7" s="34"/>
      <c r="G7" s="58" t="s">
        <v>0</v>
      </c>
      <c r="H7" s="32" t="s">
        <v>44</v>
      </c>
      <c r="I7" s="34"/>
      <c r="J7" s="43"/>
      <c r="K7" s="44"/>
      <c r="L7" s="3"/>
      <c r="R7" s="50"/>
      <c r="S7" s="75"/>
      <c r="AM7" s="54" t="s">
        <v>33</v>
      </c>
      <c r="AN7" s="54">
        <f>COUNTIF(L16:L165,"バリウム")</f>
        <v>0</v>
      </c>
      <c r="AO7" s="54" t="s">
        <v>26</v>
      </c>
      <c r="AP7" s="54">
        <f>COUNTIF(N16:N165,"1方向")</f>
        <v>0</v>
      </c>
      <c r="AQ7" s="33"/>
      <c r="AR7" s="33"/>
    </row>
    <row r="8" spans="1:44" ht="17.100000000000001" customHeight="1">
      <c r="A8" s="91" t="s">
        <v>24</v>
      </c>
      <c r="B8" s="92"/>
      <c r="C8" s="88"/>
      <c r="D8" s="113"/>
      <c r="E8" s="114"/>
      <c r="F8" s="32"/>
      <c r="G8" s="59" t="s">
        <v>40</v>
      </c>
      <c r="H8" s="60" t="s">
        <v>45</v>
      </c>
      <c r="I8" s="32"/>
      <c r="J8" s="43"/>
      <c r="K8" s="44"/>
      <c r="L8" s="3"/>
      <c r="R8" s="50"/>
      <c r="S8" s="75"/>
      <c r="AM8" s="54" t="s">
        <v>30</v>
      </c>
      <c r="AN8" s="54">
        <f>COUNTIF(L16:L165,"胃カメラ")</f>
        <v>0</v>
      </c>
      <c r="AO8" s="54" t="s">
        <v>25</v>
      </c>
      <c r="AP8" s="54">
        <f>COUNTIF(N16:N165,"2方向")</f>
        <v>0</v>
      </c>
      <c r="AQ8" s="33"/>
      <c r="AR8" s="33"/>
    </row>
    <row r="9" spans="1:44" ht="17.100000000000001" customHeight="1">
      <c r="A9" s="91" t="s">
        <v>22</v>
      </c>
      <c r="B9" s="92"/>
      <c r="C9" s="93"/>
      <c r="D9" s="94"/>
      <c r="E9" s="95"/>
      <c r="F9" s="34"/>
      <c r="G9" s="58" t="s">
        <v>46</v>
      </c>
      <c r="H9" s="32" t="s">
        <v>49</v>
      </c>
      <c r="I9" s="34"/>
      <c r="J9" s="43"/>
      <c r="K9" s="44"/>
      <c r="L9" s="3"/>
      <c r="R9" s="50"/>
      <c r="S9" s="75"/>
      <c r="AM9" s="54" t="s">
        <v>28</v>
      </c>
      <c r="AN9" s="54">
        <f>COUNTIF(L16:L165,"胃なし")</f>
        <v>0</v>
      </c>
      <c r="AO9" s="54" t="s">
        <v>48</v>
      </c>
      <c r="AP9" s="54">
        <f>COUNTIF(N16:N165,"乳房超音波")</f>
        <v>0</v>
      </c>
      <c r="AQ9" s="33"/>
      <c r="AR9" s="33"/>
    </row>
    <row r="10" spans="1:44" ht="17.100000000000001" customHeight="1">
      <c r="A10" s="91" t="s">
        <v>21</v>
      </c>
      <c r="B10" s="92"/>
      <c r="C10" s="115"/>
      <c r="D10" s="115"/>
      <c r="E10" s="115"/>
      <c r="F10" s="34"/>
      <c r="G10" s="56" t="s">
        <v>46</v>
      </c>
      <c r="H10" s="32" t="s">
        <v>50</v>
      </c>
      <c r="I10" s="34"/>
      <c r="J10" s="43"/>
      <c r="K10" s="44"/>
      <c r="L10" s="3"/>
      <c r="R10" s="50"/>
      <c r="S10" s="75"/>
      <c r="AO10" s="54" t="s">
        <v>23</v>
      </c>
      <c r="AP10" s="54">
        <f>COUNTIF(M16:M166,"●")</f>
        <v>0</v>
      </c>
      <c r="AQ10" s="33"/>
      <c r="AR10" s="33"/>
    </row>
    <row r="11" spans="1:44" ht="17.100000000000001" customHeight="1">
      <c r="A11" s="40"/>
      <c r="B11" s="40"/>
      <c r="C11" s="41"/>
      <c r="D11" s="41"/>
      <c r="E11" s="41"/>
      <c r="F11" s="34"/>
      <c r="G11" s="61"/>
      <c r="H11" s="55" t="s">
        <v>51</v>
      </c>
      <c r="I11" s="34"/>
      <c r="J11" s="43"/>
      <c r="K11" s="44"/>
      <c r="L11" s="3"/>
      <c r="R11" s="50"/>
      <c r="S11" s="75"/>
      <c r="AO11" s="33"/>
      <c r="AP11" s="33"/>
      <c r="AQ11" s="33"/>
      <c r="AR11" s="33"/>
    </row>
    <row r="12" spans="1:44" s="23" customFormat="1" ht="12" customHeight="1" thickBot="1">
      <c r="B12" s="31"/>
      <c r="C12" s="31"/>
      <c r="D12" s="31"/>
      <c r="E12" s="117" t="s">
        <v>20</v>
      </c>
      <c r="F12" s="117"/>
      <c r="G12" s="62" t="s">
        <v>46</v>
      </c>
      <c r="H12" s="63" t="s">
        <v>52</v>
      </c>
      <c r="I12" s="64"/>
      <c r="J12" s="51"/>
      <c r="K12" s="52"/>
      <c r="L12" s="52"/>
      <c r="M12" s="51"/>
      <c r="N12" s="51"/>
      <c r="O12" s="51"/>
      <c r="P12" s="51"/>
      <c r="Q12" s="51"/>
      <c r="R12" s="53"/>
      <c r="S12" s="76"/>
      <c r="U12" s="30"/>
    </row>
    <row r="13" spans="1:44" ht="12" customHeight="1">
      <c r="E13" s="118">
        <v>46477</v>
      </c>
      <c r="F13" s="118"/>
    </row>
    <row r="14" spans="1:44" s="23" customFormat="1" ht="15" customHeight="1">
      <c r="A14" s="80"/>
      <c r="B14" s="85" t="s">
        <v>19</v>
      </c>
      <c r="C14" s="85"/>
      <c r="D14" s="116" t="s">
        <v>18</v>
      </c>
      <c r="E14" s="81" t="s">
        <v>17</v>
      </c>
      <c r="F14" s="29" t="s">
        <v>16</v>
      </c>
      <c r="G14" s="80" t="s">
        <v>15</v>
      </c>
      <c r="H14" s="83" t="s">
        <v>14</v>
      </c>
      <c r="I14" s="80" t="s">
        <v>13</v>
      </c>
      <c r="J14" s="85" t="s">
        <v>12</v>
      </c>
      <c r="K14" s="85" t="s">
        <v>11</v>
      </c>
      <c r="L14" s="85" t="s">
        <v>10</v>
      </c>
      <c r="M14" s="83" t="s">
        <v>53</v>
      </c>
      <c r="N14" s="83" t="s">
        <v>54</v>
      </c>
      <c r="O14" s="85" t="s">
        <v>9</v>
      </c>
      <c r="P14" s="86" t="s">
        <v>8</v>
      </c>
      <c r="Q14" s="80" t="s">
        <v>7</v>
      </c>
      <c r="R14" s="80"/>
      <c r="S14" s="80" t="s">
        <v>6</v>
      </c>
      <c r="T14" s="80"/>
      <c r="U14" s="80" t="s">
        <v>5</v>
      </c>
      <c r="V14" s="80"/>
      <c r="AO14" s="78" t="s">
        <v>4</v>
      </c>
      <c r="AP14" s="79"/>
      <c r="AQ14" s="79"/>
      <c r="AR14" s="79"/>
    </row>
    <row r="15" spans="1:44" s="23" customFormat="1" ht="15" customHeight="1">
      <c r="A15" s="80"/>
      <c r="B15" s="85"/>
      <c r="C15" s="85"/>
      <c r="D15" s="116"/>
      <c r="E15" s="82"/>
      <c r="F15" s="28" t="s">
        <v>3</v>
      </c>
      <c r="G15" s="80"/>
      <c r="H15" s="83"/>
      <c r="I15" s="80"/>
      <c r="J15" s="85"/>
      <c r="K15" s="85"/>
      <c r="L15" s="85"/>
      <c r="M15" s="83"/>
      <c r="N15" s="84"/>
      <c r="O15" s="80"/>
      <c r="P15" s="87"/>
      <c r="Q15" s="27" t="s">
        <v>2</v>
      </c>
      <c r="R15" s="26" t="s">
        <v>1</v>
      </c>
      <c r="S15" s="24" t="s">
        <v>2</v>
      </c>
      <c r="T15" s="25" t="s">
        <v>1</v>
      </c>
      <c r="U15" s="24" t="s">
        <v>2</v>
      </c>
      <c r="V15" s="25" t="s">
        <v>1</v>
      </c>
      <c r="AO15" s="79"/>
      <c r="AP15" s="79"/>
      <c r="AQ15" s="79"/>
      <c r="AR15" s="79"/>
    </row>
    <row r="16" spans="1:44" ht="30" customHeight="1">
      <c r="A16" s="22">
        <v>1</v>
      </c>
      <c r="B16" s="77"/>
      <c r="C16" s="77"/>
      <c r="D16" s="9"/>
      <c r="E16" s="74"/>
      <c r="F16" s="22">
        <f t="shared" ref="F16:F47" si="0">DATEDIF(E16,$E$13,"y")</f>
        <v>127</v>
      </c>
      <c r="G16" s="22"/>
      <c r="H16" s="22"/>
      <c r="I16" s="22"/>
      <c r="J16" s="9"/>
      <c r="K16" s="9"/>
      <c r="L16" s="22"/>
      <c r="M16" s="22"/>
      <c r="N16" s="22"/>
      <c r="O16" s="22"/>
      <c r="P16" s="21"/>
      <c r="Q16" s="17"/>
      <c r="R16" s="19" t="str">
        <f t="shared" ref="R16:R47" si="1">TEXT(Q16,"(aaa)")</f>
        <v>(土)</v>
      </c>
      <c r="S16" s="65"/>
      <c r="T16" s="19" t="str">
        <f t="shared" ref="T16:T47" si="2">TEXT(S16,"(aaa)")</f>
        <v>(土)</v>
      </c>
      <c r="U16" s="20"/>
      <c r="V16" s="19" t="str">
        <f t="shared" ref="V16:V47" si="3">TEXT(U16,"(aaa)")</f>
        <v>(土)</v>
      </c>
    </row>
    <row r="17" spans="1:22" ht="30" customHeight="1">
      <c r="A17" s="10">
        <v>2</v>
      </c>
      <c r="B17" s="77"/>
      <c r="C17" s="77"/>
      <c r="D17" s="9"/>
      <c r="E17" s="74"/>
      <c r="F17" s="10">
        <f t="shared" si="0"/>
        <v>127</v>
      </c>
      <c r="G17" s="22"/>
      <c r="H17" s="22"/>
      <c r="I17" s="22"/>
      <c r="J17" s="9"/>
      <c r="K17" s="9"/>
      <c r="L17" s="10"/>
      <c r="M17" s="10"/>
      <c r="N17" s="22"/>
      <c r="O17" s="10"/>
      <c r="P17" s="18"/>
      <c r="Q17" s="17"/>
      <c r="R17" s="15" t="str">
        <f t="shared" si="1"/>
        <v>(土)</v>
      </c>
      <c r="S17" s="17"/>
      <c r="T17" s="15" t="str">
        <f t="shared" si="2"/>
        <v>(土)</v>
      </c>
      <c r="U17" s="16"/>
      <c r="V17" s="15" t="str">
        <f t="shared" si="3"/>
        <v>(土)</v>
      </c>
    </row>
    <row r="18" spans="1:22" ht="30" customHeight="1">
      <c r="A18" s="11">
        <v>3</v>
      </c>
      <c r="B18" s="77"/>
      <c r="C18" s="77"/>
      <c r="D18" s="9"/>
      <c r="E18" s="74"/>
      <c r="F18" s="11">
        <f t="shared" si="0"/>
        <v>127</v>
      </c>
      <c r="G18" s="22"/>
      <c r="H18" s="22"/>
      <c r="I18" s="22"/>
      <c r="J18" s="9"/>
      <c r="K18" s="9"/>
      <c r="L18" s="11"/>
      <c r="M18" s="11"/>
      <c r="N18" s="22"/>
      <c r="O18" s="11"/>
      <c r="P18" s="14"/>
      <c r="Q18" s="17"/>
      <c r="R18" s="12" t="str">
        <f t="shared" si="1"/>
        <v>(土)</v>
      </c>
      <c r="S18" s="17"/>
      <c r="T18" s="12" t="str">
        <f t="shared" si="2"/>
        <v>(土)</v>
      </c>
      <c r="U18" s="13"/>
      <c r="V18" s="12" t="str">
        <f t="shared" si="3"/>
        <v>(土)</v>
      </c>
    </row>
    <row r="19" spans="1:22" ht="30" customHeight="1">
      <c r="A19" s="10">
        <v>4</v>
      </c>
      <c r="B19" s="77"/>
      <c r="C19" s="77"/>
      <c r="D19" s="9"/>
      <c r="E19" s="74"/>
      <c r="F19" s="8">
        <f t="shared" si="0"/>
        <v>127</v>
      </c>
      <c r="G19" s="22"/>
      <c r="H19" s="22"/>
      <c r="I19" s="22"/>
      <c r="J19" s="9"/>
      <c r="K19" s="9"/>
      <c r="L19" s="8"/>
      <c r="M19" s="8"/>
      <c r="N19" s="22"/>
      <c r="O19" s="8"/>
      <c r="P19" s="7"/>
      <c r="Q19" s="17"/>
      <c r="R19" s="6" t="str">
        <f t="shared" si="1"/>
        <v>(土)</v>
      </c>
      <c r="S19" s="17"/>
      <c r="T19" s="6" t="str">
        <f t="shared" si="2"/>
        <v>(土)</v>
      </c>
      <c r="U19" s="5"/>
      <c r="V19" s="6" t="str">
        <f t="shared" si="3"/>
        <v>(土)</v>
      </c>
    </row>
    <row r="20" spans="1:22" ht="30" customHeight="1">
      <c r="A20" s="11">
        <v>5</v>
      </c>
      <c r="B20" s="77"/>
      <c r="C20" s="77"/>
      <c r="D20" s="9"/>
      <c r="E20" s="74"/>
      <c r="F20" s="8">
        <f t="shared" si="0"/>
        <v>127</v>
      </c>
      <c r="G20" s="22"/>
      <c r="H20" s="22"/>
      <c r="I20" s="22"/>
      <c r="J20" s="9"/>
      <c r="K20" s="9"/>
      <c r="L20" s="8"/>
      <c r="M20" s="8"/>
      <c r="N20" s="22"/>
      <c r="O20" s="8"/>
      <c r="P20" s="7"/>
      <c r="Q20" s="17"/>
      <c r="R20" s="6" t="str">
        <f t="shared" si="1"/>
        <v>(土)</v>
      </c>
      <c r="S20" s="17"/>
      <c r="T20" s="6" t="str">
        <f t="shared" si="2"/>
        <v>(土)</v>
      </c>
      <c r="U20" s="5"/>
      <c r="V20" s="6" t="str">
        <f t="shared" si="3"/>
        <v>(土)</v>
      </c>
    </row>
    <row r="21" spans="1:22" ht="30" customHeight="1">
      <c r="A21" s="10">
        <v>6</v>
      </c>
      <c r="B21" s="77"/>
      <c r="C21" s="77"/>
      <c r="D21" s="9"/>
      <c r="E21" s="74"/>
      <c r="F21" s="8">
        <f t="shared" si="0"/>
        <v>127</v>
      </c>
      <c r="G21" s="22"/>
      <c r="H21" s="22"/>
      <c r="I21" s="22"/>
      <c r="J21" s="9"/>
      <c r="K21" s="9"/>
      <c r="L21" s="8"/>
      <c r="M21" s="8"/>
      <c r="N21" s="22"/>
      <c r="O21" s="8"/>
      <c r="P21" s="7"/>
      <c r="Q21" s="17"/>
      <c r="R21" s="6" t="str">
        <f t="shared" si="1"/>
        <v>(土)</v>
      </c>
      <c r="S21" s="17"/>
      <c r="T21" s="6" t="str">
        <f t="shared" si="2"/>
        <v>(土)</v>
      </c>
      <c r="U21" s="5"/>
      <c r="V21" s="6" t="str">
        <f t="shared" si="3"/>
        <v>(土)</v>
      </c>
    </row>
    <row r="22" spans="1:22" ht="30" customHeight="1">
      <c r="A22" s="11">
        <v>7</v>
      </c>
      <c r="B22" s="77"/>
      <c r="C22" s="77"/>
      <c r="D22" s="9"/>
      <c r="E22" s="74"/>
      <c r="F22" s="8">
        <f t="shared" si="0"/>
        <v>127</v>
      </c>
      <c r="G22" s="22"/>
      <c r="H22" s="22"/>
      <c r="I22" s="22"/>
      <c r="J22" s="9"/>
      <c r="K22" s="9"/>
      <c r="L22" s="8"/>
      <c r="M22" s="8"/>
      <c r="N22" s="22"/>
      <c r="O22" s="8"/>
      <c r="P22" s="7"/>
      <c r="Q22" s="17"/>
      <c r="R22" s="6" t="str">
        <f t="shared" si="1"/>
        <v>(土)</v>
      </c>
      <c r="S22" s="17"/>
      <c r="T22" s="6" t="str">
        <f t="shared" si="2"/>
        <v>(土)</v>
      </c>
      <c r="U22" s="5"/>
      <c r="V22" s="6" t="str">
        <f t="shared" si="3"/>
        <v>(土)</v>
      </c>
    </row>
    <row r="23" spans="1:22" ht="30" customHeight="1">
      <c r="A23" s="10">
        <v>8</v>
      </c>
      <c r="B23" s="77"/>
      <c r="C23" s="77"/>
      <c r="D23" s="9"/>
      <c r="E23" s="74"/>
      <c r="F23" s="8">
        <f t="shared" si="0"/>
        <v>127</v>
      </c>
      <c r="G23" s="22"/>
      <c r="H23" s="22"/>
      <c r="I23" s="22"/>
      <c r="J23" s="9"/>
      <c r="K23" s="9"/>
      <c r="L23" s="8"/>
      <c r="M23" s="8"/>
      <c r="N23" s="22"/>
      <c r="O23" s="8"/>
      <c r="P23" s="7"/>
      <c r="Q23" s="17"/>
      <c r="R23" s="6" t="str">
        <f t="shared" si="1"/>
        <v>(土)</v>
      </c>
      <c r="S23" s="17"/>
      <c r="T23" s="6" t="str">
        <f t="shared" si="2"/>
        <v>(土)</v>
      </c>
      <c r="U23" s="5"/>
      <c r="V23" s="6" t="str">
        <f t="shared" si="3"/>
        <v>(土)</v>
      </c>
    </row>
    <row r="24" spans="1:22" ht="30" customHeight="1">
      <c r="A24" s="11">
        <v>9</v>
      </c>
      <c r="B24" s="77"/>
      <c r="C24" s="77"/>
      <c r="D24" s="9"/>
      <c r="E24" s="74"/>
      <c r="F24" s="8">
        <f t="shared" si="0"/>
        <v>127</v>
      </c>
      <c r="G24" s="22"/>
      <c r="H24" s="22"/>
      <c r="I24" s="22"/>
      <c r="J24" s="9"/>
      <c r="K24" s="9"/>
      <c r="L24" s="8"/>
      <c r="M24" s="8"/>
      <c r="N24" s="22"/>
      <c r="O24" s="8"/>
      <c r="P24" s="7"/>
      <c r="Q24" s="17"/>
      <c r="R24" s="6" t="str">
        <f t="shared" si="1"/>
        <v>(土)</v>
      </c>
      <c r="S24" s="17"/>
      <c r="T24" s="6" t="str">
        <f t="shared" si="2"/>
        <v>(土)</v>
      </c>
      <c r="U24" s="5"/>
      <c r="V24" s="6" t="str">
        <f t="shared" si="3"/>
        <v>(土)</v>
      </c>
    </row>
    <row r="25" spans="1:22" ht="30" customHeight="1">
      <c r="A25" s="10">
        <v>10</v>
      </c>
      <c r="B25" s="77"/>
      <c r="C25" s="77"/>
      <c r="D25" s="9"/>
      <c r="E25" s="74"/>
      <c r="F25" s="8">
        <f t="shared" si="0"/>
        <v>127</v>
      </c>
      <c r="G25" s="22"/>
      <c r="H25" s="22"/>
      <c r="I25" s="22"/>
      <c r="J25" s="9"/>
      <c r="K25" s="9"/>
      <c r="L25" s="8"/>
      <c r="M25" s="8"/>
      <c r="N25" s="22"/>
      <c r="O25" s="8"/>
      <c r="P25" s="7"/>
      <c r="Q25" s="17"/>
      <c r="R25" s="6" t="str">
        <f t="shared" si="1"/>
        <v>(土)</v>
      </c>
      <c r="S25" s="17"/>
      <c r="T25" s="6" t="str">
        <f t="shared" si="2"/>
        <v>(土)</v>
      </c>
      <c r="U25" s="5"/>
      <c r="V25" s="6" t="str">
        <f t="shared" si="3"/>
        <v>(土)</v>
      </c>
    </row>
    <row r="26" spans="1:22" ht="30" customHeight="1">
      <c r="A26" s="11">
        <v>11</v>
      </c>
      <c r="B26" s="77"/>
      <c r="C26" s="77"/>
      <c r="D26" s="9"/>
      <c r="E26" s="74"/>
      <c r="F26" s="8">
        <f t="shared" si="0"/>
        <v>127</v>
      </c>
      <c r="G26" s="22"/>
      <c r="H26" s="22"/>
      <c r="I26" s="22"/>
      <c r="J26" s="9"/>
      <c r="K26" s="9"/>
      <c r="L26" s="8"/>
      <c r="M26" s="8"/>
      <c r="N26" s="22"/>
      <c r="O26" s="8"/>
      <c r="P26" s="7"/>
      <c r="Q26" s="17"/>
      <c r="R26" s="6" t="str">
        <f t="shared" si="1"/>
        <v>(土)</v>
      </c>
      <c r="S26" s="17"/>
      <c r="T26" s="6" t="str">
        <f t="shared" si="2"/>
        <v>(土)</v>
      </c>
      <c r="U26" s="5"/>
      <c r="V26" s="6" t="str">
        <f t="shared" si="3"/>
        <v>(土)</v>
      </c>
    </row>
    <row r="27" spans="1:22" ht="30" customHeight="1">
      <c r="A27" s="10">
        <v>12</v>
      </c>
      <c r="B27" s="77"/>
      <c r="C27" s="77"/>
      <c r="D27" s="9"/>
      <c r="E27" s="74"/>
      <c r="F27" s="8">
        <f t="shared" si="0"/>
        <v>127</v>
      </c>
      <c r="G27" s="22"/>
      <c r="H27" s="22"/>
      <c r="I27" s="22"/>
      <c r="J27" s="9"/>
      <c r="K27" s="9"/>
      <c r="L27" s="8"/>
      <c r="M27" s="8"/>
      <c r="N27" s="22"/>
      <c r="O27" s="8"/>
      <c r="P27" s="7"/>
      <c r="Q27" s="17"/>
      <c r="R27" s="6" t="str">
        <f t="shared" si="1"/>
        <v>(土)</v>
      </c>
      <c r="S27" s="17"/>
      <c r="T27" s="6" t="str">
        <f t="shared" si="2"/>
        <v>(土)</v>
      </c>
      <c r="U27" s="5"/>
      <c r="V27" s="6" t="str">
        <f t="shared" si="3"/>
        <v>(土)</v>
      </c>
    </row>
    <row r="28" spans="1:22" ht="30" customHeight="1">
      <c r="A28" s="11">
        <v>13</v>
      </c>
      <c r="B28" s="77"/>
      <c r="C28" s="77"/>
      <c r="D28" s="9"/>
      <c r="E28" s="74"/>
      <c r="F28" s="8">
        <f t="shared" si="0"/>
        <v>127</v>
      </c>
      <c r="G28" s="22"/>
      <c r="H28" s="22"/>
      <c r="I28" s="22"/>
      <c r="J28" s="9"/>
      <c r="K28" s="9"/>
      <c r="L28" s="8"/>
      <c r="M28" s="8"/>
      <c r="N28" s="22"/>
      <c r="O28" s="8"/>
      <c r="P28" s="7"/>
      <c r="Q28" s="17"/>
      <c r="R28" s="6" t="str">
        <f t="shared" si="1"/>
        <v>(土)</v>
      </c>
      <c r="S28" s="17"/>
      <c r="T28" s="6" t="str">
        <f t="shared" si="2"/>
        <v>(土)</v>
      </c>
      <c r="U28" s="5"/>
      <c r="V28" s="6" t="str">
        <f t="shared" si="3"/>
        <v>(土)</v>
      </c>
    </row>
    <row r="29" spans="1:22" ht="30" customHeight="1">
      <c r="A29" s="10">
        <v>14</v>
      </c>
      <c r="B29" s="77"/>
      <c r="C29" s="77"/>
      <c r="D29" s="9"/>
      <c r="E29" s="74"/>
      <c r="F29" s="8">
        <f t="shared" si="0"/>
        <v>127</v>
      </c>
      <c r="G29" s="22"/>
      <c r="H29" s="22"/>
      <c r="I29" s="22"/>
      <c r="J29" s="9"/>
      <c r="K29" s="9"/>
      <c r="L29" s="8"/>
      <c r="M29" s="8"/>
      <c r="N29" s="22"/>
      <c r="O29" s="8"/>
      <c r="P29" s="7"/>
      <c r="Q29" s="17"/>
      <c r="R29" s="6" t="str">
        <f t="shared" si="1"/>
        <v>(土)</v>
      </c>
      <c r="S29" s="17"/>
      <c r="T29" s="6" t="str">
        <f t="shared" si="2"/>
        <v>(土)</v>
      </c>
      <c r="U29" s="5"/>
      <c r="V29" s="6" t="str">
        <f t="shared" si="3"/>
        <v>(土)</v>
      </c>
    </row>
    <row r="30" spans="1:22" ht="30" customHeight="1">
      <c r="A30" s="11">
        <v>15</v>
      </c>
      <c r="B30" s="77"/>
      <c r="C30" s="77"/>
      <c r="D30" s="9"/>
      <c r="E30" s="74"/>
      <c r="F30" s="8">
        <f t="shared" si="0"/>
        <v>127</v>
      </c>
      <c r="G30" s="22"/>
      <c r="H30" s="22"/>
      <c r="I30" s="22"/>
      <c r="J30" s="9"/>
      <c r="K30" s="9"/>
      <c r="L30" s="8"/>
      <c r="M30" s="8"/>
      <c r="N30" s="22"/>
      <c r="O30" s="8"/>
      <c r="P30" s="7"/>
      <c r="Q30" s="17"/>
      <c r="R30" s="6" t="str">
        <f t="shared" si="1"/>
        <v>(土)</v>
      </c>
      <c r="S30" s="17"/>
      <c r="T30" s="6" t="str">
        <f t="shared" si="2"/>
        <v>(土)</v>
      </c>
      <c r="U30" s="5"/>
      <c r="V30" s="6" t="str">
        <f t="shared" si="3"/>
        <v>(土)</v>
      </c>
    </row>
    <row r="31" spans="1:22" ht="30" customHeight="1">
      <c r="A31" s="10">
        <v>16</v>
      </c>
      <c r="B31" s="77"/>
      <c r="C31" s="77"/>
      <c r="D31" s="9"/>
      <c r="E31" s="74"/>
      <c r="F31" s="8">
        <f t="shared" si="0"/>
        <v>127</v>
      </c>
      <c r="G31" s="22"/>
      <c r="H31" s="22"/>
      <c r="I31" s="22"/>
      <c r="J31" s="9"/>
      <c r="K31" s="9"/>
      <c r="L31" s="8"/>
      <c r="M31" s="8"/>
      <c r="N31" s="22"/>
      <c r="O31" s="8"/>
      <c r="P31" s="7"/>
      <c r="Q31" s="17"/>
      <c r="R31" s="6" t="str">
        <f t="shared" si="1"/>
        <v>(土)</v>
      </c>
      <c r="S31" s="17"/>
      <c r="T31" s="6" t="str">
        <f t="shared" si="2"/>
        <v>(土)</v>
      </c>
      <c r="U31" s="5"/>
      <c r="V31" s="6" t="str">
        <f t="shared" si="3"/>
        <v>(土)</v>
      </c>
    </row>
    <row r="32" spans="1:22" ht="30" customHeight="1">
      <c r="A32" s="11">
        <v>17</v>
      </c>
      <c r="B32" s="77"/>
      <c r="C32" s="77"/>
      <c r="D32" s="9"/>
      <c r="E32" s="74"/>
      <c r="F32" s="8">
        <f t="shared" si="0"/>
        <v>127</v>
      </c>
      <c r="G32" s="22"/>
      <c r="H32" s="22"/>
      <c r="I32" s="22"/>
      <c r="J32" s="9"/>
      <c r="K32" s="9"/>
      <c r="L32" s="8"/>
      <c r="M32" s="8"/>
      <c r="N32" s="22"/>
      <c r="O32" s="8"/>
      <c r="P32" s="7"/>
      <c r="Q32" s="17"/>
      <c r="R32" s="6" t="str">
        <f t="shared" si="1"/>
        <v>(土)</v>
      </c>
      <c r="S32" s="17"/>
      <c r="T32" s="6" t="str">
        <f t="shared" si="2"/>
        <v>(土)</v>
      </c>
      <c r="U32" s="5"/>
      <c r="V32" s="6" t="str">
        <f t="shared" si="3"/>
        <v>(土)</v>
      </c>
    </row>
    <row r="33" spans="1:22" ht="30" customHeight="1">
      <c r="A33" s="10">
        <v>18</v>
      </c>
      <c r="B33" s="77"/>
      <c r="C33" s="77"/>
      <c r="D33" s="9"/>
      <c r="E33" s="74"/>
      <c r="F33" s="8">
        <f t="shared" si="0"/>
        <v>127</v>
      </c>
      <c r="G33" s="22"/>
      <c r="H33" s="22"/>
      <c r="I33" s="22"/>
      <c r="J33" s="9"/>
      <c r="K33" s="9"/>
      <c r="L33" s="8"/>
      <c r="M33" s="8"/>
      <c r="N33" s="22"/>
      <c r="O33" s="8"/>
      <c r="P33" s="7"/>
      <c r="Q33" s="17"/>
      <c r="R33" s="6" t="str">
        <f t="shared" si="1"/>
        <v>(土)</v>
      </c>
      <c r="S33" s="17"/>
      <c r="T33" s="6" t="str">
        <f t="shared" si="2"/>
        <v>(土)</v>
      </c>
      <c r="U33" s="5"/>
      <c r="V33" s="6" t="str">
        <f t="shared" si="3"/>
        <v>(土)</v>
      </c>
    </row>
    <row r="34" spans="1:22" ht="30" customHeight="1">
      <c r="A34" s="11">
        <v>19</v>
      </c>
      <c r="B34" s="77"/>
      <c r="C34" s="77"/>
      <c r="D34" s="9"/>
      <c r="E34" s="74"/>
      <c r="F34" s="8">
        <f t="shared" si="0"/>
        <v>127</v>
      </c>
      <c r="G34" s="22"/>
      <c r="H34" s="22"/>
      <c r="I34" s="22"/>
      <c r="J34" s="9"/>
      <c r="K34" s="9"/>
      <c r="L34" s="8"/>
      <c r="M34" s="8"/>
      <c r="N34" s="22"/>
      <c r="O34" s="8"/>
      <c r="P34" s="7"/>
      <c r="Q34" s="17"/>
      <c r="R34" s="6" t="str">
        <f t="shared" si="1"/>
        <v>(土)</v>
      </c>
      <c r="S34" s="17"/>
      <c r="T34" s="6" t="str">
        <f t="shared" si="2"/>
        <v>(土)</v>
      </c>
      <c r="U34" s="5"/>
      <c r="V34" s="6" t="str">
        <f t="shared" si="3"/>
        <v>(土)</v>
      </c>
    </row>
    <row r="35" spans="1:22" ht="30" customHeight="1">
      <c r="A35" s="10">
        <v>20</v>
      </c>
      <c r="B35" s="77"/>
      <c r="C35" s="77"/>
      <c r="D35" s="9"/>
      <c r="E35" s="74"/>
      <c r="F35" s="8">
        <f t="shared" si="0"/>
        <v>127</v>
      </c>
      <c r="G35" s="22"/>
      <c r="H35" s="22"/>
      <c r="I35" s="22"/>
      <c r="J35" s="9"/>
      <c r="K35" s="9"/>
      <c r="L35" s="8"/>
      <c r="M35" s="8"/>
      <c r="N35" s="22"/>
      <c r="O35" s="8"/>
      <c r="P35" s="7"/>
      <c r="Q35" s="17"/>
      <c r="R35" s="6" t="str">
        <f t="shared" si="1"/>
        <v>(土)</v>
      </c>
      <c r="S35" s="17"/>
      <c r="T35" s="6" t="str">
        <f t="shared" si="2"/>
        <v>(土)</v>
      </c>
      <c r="U35" s="5"/>
      <c r="V35" s="6" t="str">
        <f t="shared" si="3"/>
        <v>(土)</v>
      </c>
    </row>
    <row r="36" spans="1:22" ht="30" customHeight="1">
      <c r="A36" s="11">
        <v>21</v>
      </c>
      <c r="B36" s="77"/>
      <c r="C36" s="77"/>
      <c r="D36" s="9"/>
      <c r="E36" s="74"/>
      <c r="F36" s="8">
        <f t="shared" si="0"/>
        <v>127</v>
      </c>
      <c r="G36" s="22"/>
      <c r="H36" s="22"/>
      <c r="I36" s="22"/>
      <c r="J36" s="9"/>
      <c r="K36" s="9"/>
      <c r="L36" s="8"/>
      <c r="M36" s="8"/>
      <c r="N36" s="22"/>
      <c r="O36" s="8"/>
      <c r="P36" s="7"/>
      <c r="Q36" s="17"/>
      <c r="R36" s="6" t="str">
        <f t="shared" si="1"/>
        <v>(土)</v>
      </c>
      <c r="S36" s="17"/>
      <c r="T36" s="6" t="str">
        <f t="shared" si="2"/>
        <v>(土)</v>
      </c>
      <c r="U36" s="5"/>
      <c r="V36" s="6" t="str">
        <f t="shared" si="3"/>
        <v>(土)</v>
      </c>
    </row>
    <row r="37" spans="1:22" ht="30" customHeight="1">
      <c r="A37" s="10">
        <v>22</v>
      </c>
      <c r="B37" s="77"/>
      <c r="C37" s="77"/>
      <c r="D37" s="9"/>
      <c r="E37" s="74"/>
      <c r="F37" s="8">
        <f t="shared" si="0"/>
        <v>127</v>
      </c>
      <c r="G37" s="22"/>
      <c r="H37" s="22"/>
      <c r="I37" s="22"/>
      <c r="J37" s="9"/>
      <c r="K37" s="9"/>
      <c r="L37" s="8"/>
      <c r="M37" s="8"/>
      <c r="N37" s="22"/>
      <c r="O37" s="8"/>
      <c r="P37" s="7"/>
      <c r="Q37" s="17"/>
      <c r="R37" s="6" t="str">
        <f t="shared" si="1"/>
        <v>(土)</v>
      </c>
      <c r="S37" s="17"/>
      <c r="T37" s="6" t="str">
        <f t="shared" si="2"/>
        <v>(土)</v>
      </c>
      <c r="U37" s="5"/>
      <c r="V37" s="6" t="str">
        <f t="shared" si="3"/>
        <v>(土)</v>
      </c>
    </row>
    <row r="38" spans="1:22" ht="30" customHeight="1">
      <c r="A38" s="11">
        <v>23</v>
      </c>
      <c r="B38" s="77"/>
      <c r="C38" s="77"/>
      <c r="D38" s="9"/>
      <c r="E38" s="74"/>
      <c r="F38" s="8">
        <f t="shared" si="0"/>
        <v>127</v>
      </c>
      <c r="G38" s="22"/>
      <c r="H38" s="22"/>
      <c r="I38" s="22"/>
      <c r="J38" s="9"/>
      <c r="K38" s="9"/>
      <c r="L38" s="8"/>
      <c r="M38" s="8"/>
      <c r="N38" s="22"/>
      <c r="O38" s="8"/>
      <c r="P38" s="7"/>
      <c r="Q38" s="17"/>
      <c r="R38" s="6" t="str">
        <f t="shared" si="1"/>
        <v>(土)</v>
      </c>
      <c r="S38" s="17"/>
      <c r="T38" s="6" t="str">
        <f t="shared" si="2"/>
        <v>(土)</v>
      </c>
      <c r="U38" s="5"/>
      <c r="V38" s="6" t="str">
        <f t="shared" si="3"/>
        <v>(土)</v>
      </c>
    </row>
    <row r="39" spans="1:22" ht="30" customHeight="1">
      <c r="A39" s="10">
        <v>24</v>
      </c>
      <c r="B39" s="77"/>
      <c r="C39" s="77"/>
      <c r="D39" s="9"/>
      <c r="E39" s="74"/>
      <c r="F39" s="8">
        <f t="shared" si="0"/>
        <v>127</v>
      </c>
      <c r="G39" s="22"/>
      <c r="H39" s="22"/>
      <c r="I39" s="22"/>
      <c r="J39" s="9"/>
      <c r="K39" s="9"/>
      <c r="L39" s="8"/>
      <c r="M39" s="8"/>
      <c r="N39" s="22"/>
      <c r="O39" s="8"/>
      <c r="P39" s="7"/>
      <c r="Q39" s="17"/>
      <c r="R39" s="6" t="str">
        <f t="shared" si="1"/>
        <v>(土)</v>
      </c>
      <c r="S39" s="17"/>
      <c r="T39" s="6" t="str">
        <f t="shared" si="2"/>
        <v>(土)</v>
      </c>
      <c r="U39" s="5"/>
      <c r="V39" s="6" t="str">
        <f t="shared" si="3"/>
        <v>(土)</v>
      </c>
    </row>
    <row r="40" spans="1:22" ht="30" customHeight="1">
      <c r="A40" s="11">
        <v>25</v>
      </c>
      <c r="B40" s="77"/>
      <c r="C40" s="77"/>
      <c r="D40" s="9"/>
      <c r="E40" s="74"/>
      <c r="F40" s="8">
        <f t="shared" si="0"/>
        <v>127</v>
      </c>
      <c r="G40" s="22"/>
      <c r="H40" s="22"/>
      <c r="I40" s="22"/>
      <c r="J40" s="9"/>
      <c r="K40" s="9"/>
      <c r="L40" s="8"/>
      <c r="M40" s="8"/>
      <c r="N40" s="22"/>
      <c r="O40" s="8"/>
      <c r="P40" s="7"/>
      <c r="Q40" s="17"/>
      <c r="R40" s="6" t="str">
        <f t="shared" si="1"/>
        <v>(土)</v>
      </c>
      <c r="S40" s="17"/>
      <c r="T40" s="6" t="str">
        <f t="shared" si="2"/>
        <v>(土)</v>
      </c>
      <c r="U40" s="5"/>
      <c r="V40" s="6" t="str">
        <f t="shared" si="3"/>
        <v>(土)</v>
      </c>
    </row>
    <row r="41" spans="1:22" ht="30" customHeight="1">
      <c r="A41" s="10">
        <v>26</v>
      </c>
      <c r="B41" s="77"/>
      <c r="C41" s="77"/>
      <c r="D41" s="9"/>
      <c r="E41" s="74"/>
      <c r="F41" s="8">
        <f t="shared" si="0"/>
        <v>127</v>
      </c>
      <c r="G41" s="22"/>
      <c r="H41" s="22"/>
      <c r="I41" s="22"/>
      <c r="J41" s="9"/>
      <c r="K41" s="9"/>
      <c r="L41" s="8"/>
      <c r="M41" s="8"/>
      <c r="N41" s="22"/>
      <c r="O41" s="8"/>
      <c r="P41" s="7"/>
      <c r="Q41" s="17"/>
      <c r="R41" s="6" t="str">
        <f t="shared" si="1"/>
        <v>(土)</v>
      </c>
      <c r="S41" s="17"/>
      <c r="T41" s="6" t="str">
        <f t="shared" si="2"/>
        <v>(土)</v>
      </c>
      <c r="U41" s="5"/>
      <c r="V41" s="6" t="str">
        <f t="shared" si="3"/>
        <v>(土)</v>
      </c>
    </row>
    <row r="42" spans="1:22" ht="30" customHeight="1">
      <c r="A42" s="11">
        <v>27</v>
      </c>
      <c r="B42" s="77"/>
      <c r="C42" s="77"/>
      <c r="D42" s="9"/>
      <c r="E42" s="74"/>
      <c r="F42" s="8">
        <f t="shared" si="0"/>
        <v>127</v>
      </c>
      <c r="G42" s="22"/>
      <c r="H42" s="22"/>
      <c r="I42" s="22"/>
      <c r="J42" s="9"/>
      <c r="K42" s="9"/>
      <c r="L42" s="8"/>
      <c r="M42" s="8"/>
      <c r="N42" s="22"/>
      <c r="O42" s="8"/>
      <c r="P42" s="7"/>
      <c r="Q42" s="17"/>
      <c r="R42" s="6" t="str">
        <f t="shared" si="1"/>
        <v>(土)</v>
      </c>
      <c r="S42" s="17"/>
      <c r="T42" s="6" t="str">
        <f t="shared" si="2"/>
        <v>(土)</v>
      </c>
      <c r="U42" s="5"/>
      <c r="V42" s="6" t="str">
        <f t="shared" si="3"/>
        <v>(土)</v>
      </c>
    </row>
    <row r="43" spans="1:22" ht="30" customHeight="1">
      <c r="A43" s="10">
        <v>28</v>
      </c>
      <c r="B43" s="77"/>
      <c r="C43" s="77"/>
      <c r="D43" s="9"/>
      <c r="E43" s="74"/>
      <c r="F43" s="8">
        <f t="shared" si="0"/>
        <v>127</v>
      </c>
      <c r="G43" s="22"/>
      <c r="H43" s="22"/>
      <c r="I43" s="22"/>
      <c r="J43" s="9"/>
      <c r="K43" s="9"/>
      <c r="L43" s="8"/>
      <c r="M43" s="8"/>
      <c r="N43" s="22"/>
      <c r="O43" s="8"/>
      <c r="P43" s="7"/>
      <c r="Q43" s="17"/>
      <c r="R43" s="6" t="str">
        <f t="shared" si="1"/>
        <v>(土)</v>
      </c>
      <c r="S43" s="17"/>
      <c r="T43" s="6" t="str">
        <f t="shared" si="2"/>
        <v>(土)</v>
      </c>
      <c r="U43" s="5"/>
      <c r="V43" s="6" t="str">
        <f t="shared" si="3"/>
        <v>(土)</v>
      </c>
    </row>
    <row r="44" spans="1:22" ht="30" customHeight="1">
      <c r="A44" s="11">
        <v>29</v>
      </c>
      <c r="B44" s="77"/>
      <c r="C44" s="77"/>
      <c r="D44" s="9"/>
      <c r="E44" s="74"/>
      <c r="F44" s="8">
        <f t="shared" si="0"/>
        <v>127</v>
      </c>
      <c r="G44" s="22"/>
      <c r="H44" s="22"/>
      <c r="I44" s="22"/>
      <c r="J44" s="9"/>
      <c r="K44" s="9"/>
      <c r="L44" s="8"/>
      <c r="M44" s="8"/>
      <c r="N44" s="22"/>
      <c r="O44" s="8"/>
      <c r="P44" s="7"/>
      <c r="Q44" s="17"/>
      <c r="R44" s="6" t="str">
        <f t="shared" si="1"/>
        <v>(土)</v>
      </c>
      <c r="S44" s="17"/>
      <c r="T44" s="6" t="str">
        <f t="shared" si="2"/>
        <v>(土)</v>
      </c>
      <c r="U44" s="5"/>
      <c r="V44" s="6" t="str">
        <f t="shared" si="3"/>
        <v>(土)</v>
      </c>
    </row>
    <row r="45" spans="1:22" ht="30" customHeight="1">
      <c r="A45" s="10">
        <v>30</v>
      </c>
      <c r="B45" s="77"/>
      <c r="C45" s="77"/>
      <c r="D45" s="9"/>
      <c r="E45" s="74"/>
      <c r="F45" s="8">
        <f t="shared" si="0"/>
        <v>127</v>
      </c>
      <c r="G45" s="22"/>
      <c r="H45" s="22"/>
      <c r="I45" s="22"/>
      <c r="J45" s="9"/>
      <c r="K45" s="9"/>
      <c r="L45" s="8"/>
      <c r="M45" s="8"/>
      <c r="N45" s="22"/>
      <c r="O45" s="8"/>
      <c r="P45" s="7"/>
      <c r="Q45" s="17"/>
      <c r="R45" s="6" t="str">
        <f t="shared" si="1"/>
        <v>(土)</v>
      </c>
      <c r="S45" s="17"/>
      <c r="T45" s="6" t="str">
        <f t="shared" si="2"/>
        <v>(土)</v>
      </c>
      <c r="U45" s="5"/>
      <c r="V45" s="6" t="str">
        <f t="shared" si="3"/>
        <v>(土)</v>
      </c>
    </row>
    <row r="46" spans="1:22" ht="30" customHeight="1">
      <c r="A46" s="11">
        <v>31</v>
      </c>
      <c r="B46" s="77"/>
      <c r="C46" s="77"/>
      <c r="D46" s="9"/>
      <c r="E46" s="74"/>
      <c r="F46" s="8">
        <f t="shared" si="0"/>
        <v>127</v>
      </c>
      <c r="G46" s="22"/>
      <c r="H46" s="22"/>
      <c r="I46" s="22"/>
      <c r="J46" s="9"/>
      <c r="K46" s="9"/>
      <c r="L46" s="8"/>
      <c r="M46" s="8"/>
      <c r="N46" s="22"/>
      <c r="O46" s="8"/>
      <c r="P46" s="7"/>
      <c r="Q46" s="17"/>
      <c r="R46" s="6" t="str">
        <f t="shared" si="1"/>
        <v>(土)</v>
      </c>
      <c r="S46" s="17"/>
      <c r="T46" s="6" t="str">
        <f t="shared" si="2"/>
        <v>(土)</v>
      </c>
      <c r="U46" s="5"/>
      <c r="V46" s="6" t="str">
        <f t="shared" si="3"/>
        <v>(土)</v>
      </c>
    </row>
    <row r="47" spans="1:22" ht="30" customHeight="1">
      <c r="A47" s="10">
        <v>32</v>
      </c>
      <c r="B47" s="77"/>
      <c r="C47" s="77"/>
      <c r="D47" s="9"/>
      <c r="E47" s="74"/>
      <c r="F47" s="8">
        <f t="shared" si="0"/>
        <v>127</v>
      </c>
      <c r="G47" s="22"/>
      <c r="H47" s="22"/>
      <c r="I47" s="22"/>
      <c r="J47" s="9"/>
      <c r="K47" s="9"/>
      <c r="L47" s="8"/>
      <c r="M47" s="8"/>
      <c r="N47" s="22"/>
      <c r="O47" s="8"/>
      <c r="P47" s="7"/>
      <c r="Q47" s="17"/>
      <c r="R47" s="6" t="str">
        <f t="shared" si="1"/>
        <v>(土)</v>
      </c>
      <c r="S47" s="17"/>
      <c r="T47" s="6" t="str">
        <f t="shared" si="2"/>
        <v>(土)</v>
      </c>
      <c r="U47" s="5"/>
      <c r="V47" s="6" t="str">
        <f t="shared" si="3"/>
        <v>(土)</v>
      </c>
    </row>
    <row r="48" spans="1:22" ht="30" customHeight="1">
      <c r="A48" s="11">
        <v>33</v>
      </c>
      <c r="B48" s="77"/>
      <c r="C48" s="77"/>
      <c r="D48" s="9"/>
      <c r="E48" s="74"/>
      <c r="F48" s="8">
        <f t="shared" ref="F48:F79" si="4">DATEDIF(E48,$E$13,"y")</f>
        <v>127</v>
      </c>
      <c r="G48" s="22"/>
      <c r="H48" s="22"/>
      <c r="I48" s="22"/>
      <c r="J48" s="9"/>
      <c r="K48" s="9"/>
      <c r="L48" s="8"/>
      <c r="M48" s="8"/>
      <c r="N48" s="22"/>
      <c r="O48" s="8"/>
      <c r="P48" s="7"/>
      <c r="Q48" s="17"/>
      <c r="R48" s="6" t="str">
        <f t="shared" ref="R48:R79" si="5">TEXT(Q48,"(aaa)")</f>
        <v>(土)</v>
      </c>
      <c r="S48" s="17"/>
      <c r="T48" s="6" t="str">
        <f t="shared" ref="T48:T79" si="6">TEXT(S48,"(aaa)")</f>
        <v>(土)</v>
      </c>
      <c r="U48" s="5"/>
      <c r="V48" s="6" t="str">
        <f t="shared" ref="V48:V79" si="7">TEXT(U48,"(aaa)")</f>
        <v>(土)</v>
      </c>
    </row>
    <row r="49" spans="1:22" ht="30" customHeight="1">
      <c r="A49" s="10">
        <v>34</v>
      </c>
      <c r="B49" s="77"/>
      <c r="C49" s="77"/>
      <c r="D49" s="9"/>
      <c r="E49" s="74"/>
      <c r="F49" s="8">
        <f t="shared" si="4"/>
        <v>127</v>
      </c>
      <c r="G49" s="22"/>
      <c r="H49" s="22"/>
      <c r="I49" s="22"/>
      <c r="J49" s="9"/>
      <c r="K49" s="9"/>
      <c r="L49" s="8"/>
      <c r="M49" s="8"/>
      <c r="N49" s="22"/>
      <c r="O49" s="8"/>
      <c r="P49" s="7"/>
      <c r="Q49" s="17"/>
      <c r="R49" s="6" t="str">
        <f t="shared" si="5"/>
        <v>(土)</v>
      </c>
      <c r="S49" s="17"/>
      <c r="T49" s="6" t="str">
        <f t="shared" si="6"/>
        <v>(土)</v>
      </c>
      <c r="U49" s="5"/>
      <c r="V49" s="6" t="str">
        <f t="shared" si="7"/>
        <v>(土)</v>
      </c>
    </row>
    <row r="50" spans="1:22" ht="30" customHeight="1">
      <c r="A50" s="11">
        <v>35</v>
      </c>
      <c r="B50" s="77"/>
      <c r="C50" s="77"/>
      <c r="D50" s="9"/>
      <c r="E50" s="74"/>
      <c r="F50" s="8">
        <f t="shared" si="4"/>
        <v>127</v>
      </c>
      <c r="G50" s="22"/>
      <c r="H50" s="22"/>
      <c r="I50" s="22"/>
      <c r="J50" s="9"/>
      <c r="K50" s="9"/>
      <c r="L50" s="8"/>
      <c r="M50" s="8"/>
      <c r="N50" s="22"/>
      <c r="O50" s="8"/>
      <c r="P50" s="7"/>
      <c r="Q50" s="17"/>
      <c r="R50" s="6" t="str">
        <f t="shared" si="5"/>
        <v>(土)</v>
      </c>
      <c r="S50" s="17"/>
      <c r="T50" s="6" t="str">
        <f t="shared" si="6"/>
        <v>(土)</v>
      </c>
      <c r="U50" s="5"/>
      <c r="V50" s="6" t="str">
        <f t="shared" si="7"/>
        <v>(土)</v>
      </c>
    </row>
    <row r="51" spans="1:22" ht="30" customHeight="1">
      <c r="A51" s="10">
        <v>36</v>
      </c>
      <c r="B51" s="77"/>
      <c r="C51" s="77"/>
      <c r="D51" s="9"/>
      <c r="E51" s="74"/>
      <c r="F51" s="8">
        <f t="shared" si="4"/>
        <v>127</v>
      </c>
      <c r="G51" s="22"/>
      <c r="H51" s="22"/>
      <c r="I51" s="22"/>
      <c r="J51" s="9"/>
      <c r="K51" s="9"/>
      <c r="L51" s="8"/>
      <c r="M51" s="8"/>
      <c r="N51" s="22"/>
      <c r="O51" s="8"/>
      <c r="P51" s="7"/>
      <c r="Q51" s="17"/>
      <c r="R51" s="6" t="str">
        <f t="shared" si="5"/>
        <v>(土)</v>
      </c>
      <c r="S51" s="17"/>
      <c r="T51" s="6" t="str">
        <f t="shared" si="6"/>
        <v>(土)</v>
      </c>
      <c r="U51" s="5"/>
      <c r="V51" s="6" t="str">
        <f t="shared" si="7"/>
        <v>(土)</v>
      </c>
    </row>
    <row r="52" spans="1:22" ht="30" customHeight="1">
      <c r="A52" s="11">
        <v>37</v>
      </c>
      <c r="B52" s="77"/>
      <c r="C52" s="77"/>
      <c r="D52" s="9"/>
      <c r="E52" s="74"/>
      <c r="F52" s="8">
        <f t="shared" si="4"/>
        <v>127</v>
      </c>
      <c r="G52" s="22"/>
      <c r="H52" s="22"/>
      <c r="I52" s="22"/>
      <c r="J52" s="9"/>
      <c r="K52" s="9"/>
      <c r="L52" s="8"/>
      <c r="M52" s="8"/>
      <c r="N52" s="22"/>
      <c r="O52" s="8"/>
      <c r="P52" s="7"/>
      <c r="Q52" s="17"/>
      <c r="R52" s="6" t="str">
        <f t="shared" si="5"/>
        <v>(土)</v>
      </c>
      <c r="S52" s="17"/>
      <c r="T52" s="6" t="str">
        <f t="shared" si="6"/>
        <v>(土)</v>
      </c>
      <c r="U52" s="5"/>
      <c r="V52" s="6" t="str">
        <f t="shared" si="7"/>
        <v>(土)</v>
      </c>
    </row>
    <row r="53" spans="1:22" ht="30" customHeight="1">
      <c r="A53" s="10">
        <v>38</v>
      </c>
      <c r="B53" s="77"/>
      <c r="C53" s="77"/>
      <c r="D53" s="9"/>
      <c r="E53" s="74"/>
      <c r="F53" s="8">
        <f t="shared" si="4"/>
        <v>127</v>
      </c>
      <c r="G53" s="22"/>
      <c r="H53" s="22"/>
      <c r="I53" s="22"/>
      <c r="J53" s="9"/>
      <c r="K53" s="9"/>
      <c r="L53" s="8"/>
      <c r="M53" s="8"/>
      <c r="N53" s="22"/>
      <c r="O53" s="8"/>
      <c r="P53" s="7"/>
      <c r="Q53" s="17"/>
      <c r="R53" s="6" t="str">
        <f t="shared" si="5"/>
        <v>(土)</v>
      </c>
      <c r="S53" s="17"/>
      <c r="T53" s="6" t="str">
        <f t="shared" si="6"/>
        <v>(土)</v>
      </c>
      <c r="U53" s="5"/>
      <c r="V53" s="6" t="str">
        <f t="shared" si="7"/>
        <v>(土)</v>
      </c>
    </row>
    <row r="54" spans="1:22" ht="30" customHeight="1">
      <c r="A54" s="11">
        <v>39</v>
      </c>
      <c r="B54" s="77"/>
      <c r="C54" s="77"/>
      <c r="D54" s="9"/>
      <c r="E54" s="74"/>
      <c r="F54" s="8">
        <f t="shared" si="4"/>
        <v>127</v>
      </c>
      <c r="G54" s="22"/>
      <c r="H54" s="22"/>
      <c r="I54" s="22"/>
      <c r="J54" s="9"/>
      <c r="K54" s="9"/>
      <c r="L54" s="8"/>
      <c r="M54" s="8"/>
      <c r="N54" s="22"/>
      <c r="O54" s="8"/>
      <c r="P54" s="7"/>
      <c r="Q54" s="17"/>
      <c r="R54" s="6" t="str">
        <f t="shared" si="5"/>
        <v>(土)</v>
      </c>
      <c r="S54" s="17"/>
      <c r="T54" s="6" t="str">
        <f t="shared" si="6"/>
        <v>(土)</v>
      </c>
      <c r="U54" s="5"/>
      <c r="V54" s="6" t="str">
        <f t="shared" si="7"/>
        <v>(土)</v>
      </c>
    </row>
    <row r="55" spans="1:22" ht="30" customHeight="1">
      <c r="A55" s="10">
        <v>40</v>
      </c>
      <c r="B55" s="77"/>
      <c r="C55" s="77"/>
      <c r="D55" s="9"/>
      <c r="E55" s="74"/>
      <c r="F55" s="8">
        <f t="shared" si="4"/>
        <v>127</v>
      </c>
      <c r="G55" s="22"/>
      <c r="H55" s="22"/>
      <c r="I55" s="22"/>
      <c r="J55" s="9"/>
      <c r="K55" s="9"/>
      <c r="L55" s="8"/>
      <c r="M55" s="8"/>
      <c r="N55" s="22"/>
      <c r="O55" s="8"/>
      <c r="P55" s="7"/>
      <c r="Q55" s="17"/>
      <c r="R55" s="6" t="str">
        <f t="shared" si="5"/>
        <v>(土)</v>
      </c>
      <c r="S55" s="17"/>
      <c r="T55" s="6" t="str">
        <f t="shared" si="6"/>
        <v>(土)</v>
      </c>
      <c r="U55" s="5"/>
      <c r="V55" s="6" t="str">
        <f t="shared" si="7"/>
        <v>(土)</v>
      </c>
    </row>
    <row r="56" spans="1:22" ht="30" customHeight="1">
      <c r="A56" s="11">
        <v>41</v>
      </c>
      <c r="B56" s="77"/>
      <c r="C56" s="77"/>
      <c r="D56" s="9"/>
      <c r="E56" s="74"/>
      <c r="F56" s="8">
        <f t="shared" si="4"/>
        <v>127</v>
      </c>
      <c r="G56" s="22"/>
      <c r="H56" s="22"/>
      <c r="I56" s="22"/>
      <c r="J56" s="9"/>
      <c r="K56" s="9"/>
      <c r="L56" s="8"/>
      <c r="M56" s="8"/>
      <c r="N56" s="22"/>
      <c r="O56" s="8"/>
      <c r="P56" s="7"/>
      <c r="Q56" s="17"/>
      <c r="R56" s="6" t="str">
        <f t="shared" si="5"/>
        <v>(土)</v>
      </c>
      <c r="S56" s="17"/>
      <c r="T56" s="6" t="str">
        <f t="shared" si="6"/>
        <v>(土)</v>
      </c>
      <c r="U56" s="5"/>
      <c r="V56" s="6" t="str">
        <f t="shared" si="7"/>
        <v>(土)</v>
      </c>
    </row>
    <row r="57" spans="1:22" ht="30" customHeight="1">
      <c r="A57" s="10">
        <v>42</v>
      </c>
      <c r="B57" s="77"/>
      <c r="C57" s="77"/>
      <c r="D57" s="9"/>
      <c r="E57" s="74"/>
      <c r="F57" s="8">
        <f t="shared" si="4"/>
        <v>127</v>
      </c>
      <c r="G57" s="22"/>
      <c r="H57" s="22"/>
      <c r="I57" s="22"/>
      <c r="J57" s="9"/>
      <c r="K57" s="9"/>
      <c r="L57" s="8"/>
      <c r="M57" s="8"/>
      <c r="N57" s="22"/>
      <c r="O57" s="8"/>
      <c r="P57" s="7"/>
      <c r="Q57" s="17"/>
      <c r="R57" s="6" t="str">
        <f t="shared" si="5"/>
        <v>(土)</v>
      </c>
      <c r="S57" s="17"/>
      <c r="T57" s="6" t="str">
        <f t="shared" si="6"/>
        <v>(土)</v>
      </c>
      <c r="U57" s="5"/>
      <c r="V57" s="6" t="str">
        <f t="shared" si="7"/>
        <v>(土)</v>
      </c>
    </row>
    <row r="58" spans="1:22" ht="30" customHeight="1">
      <c r="A58" s="11">
        <v>43</v>
      </c>
      <c r="B58" s="77"/>
      <c r="C58" s="77"/>
      <c r="D58" s="9"/>
      <c r="E58" s="74"/>
      <c r="F58" s="8">
        <f t="shared" si="4"/>
        <v>127</v>
      </c>
      <c r="G58" s="22"/>
      <c r="H58" s="22"/>
      <c r="I58" s="22"/>
      <c r="J58" s="9"/>
      <c r="K58" s="9"/>
      <c r="L58" s="8"/>
      <c r="M58" s="8"/>
      <c r="N58" s="22"/>
      <c r="O58" s="8"/>
      <c r="P58" s="7"/>
      <c r="Q58" s="17"/>
      <c r="R58" s="6" t="str">
        <f t="shared" si="5"/>
        <v>(土)</v>
      </c>
      <c r="S58" s="17"/>
      <c r="T58" s="6" t="str">
        <f t="shared" si="6"/>
        <v>(土)</v>
      </c>
      <c r="U58" s="5"/>
      <c r="V58" s="6" t="str">
        <f t="shared" si="7"/>
        <v>(土)</v>
      </c>
    </row>
    <row r="59" spans="1:22" ht="30" customHeight="1">
      <c r="A59" s="10">
        <v>44</v>
      </c>
      <c r="B59" s="77"/>
      <c r="C59" s="77"/>
      <c r="D59" s="9"/>
      <c r="E59" s="74"/>
      <c r="F59" s="8">
        <f t="shared" si="4"/>
        <v>127</v>
      </c>
      <c r="G59" s="22"/>
      <c r="H59" s="22"/>
      <c r="I59" s="22"/>
      <c r="J59" s="9"/>
      <c r="K59" s="9"/>
      <c r="L59" s="8"/>
      <c r="M59" s="8"/>
      <c r="N59" s="22"/>
      <c r="O59" s="8"/>
      <c r="P59" s="7"/>
      <c r="Q59" s="17"/>
      <c r="R59" s="6" t="str">
        <f t="shared" si="5"/>
        <v>(土)</v>
      </c>
      <c r="S59" s="17"/>
      <c r="T59" s="6" t="str">
        <f t="shared" si="6"/>
        <v>(土)</v>
      </c>
      <c r="U59" s="5"/>
      <c r="V59" s="6" t="str">
        <f t="shared" si="7"/>
        <v>(土)</v>
      </c>
    </row>
    <row r="60" spans="1:22" ht="30" customHeight="1">
      <c r="A60" s="11">
        <v>45</v>
      </c>
      <c r="B60" s="77"/>
      <c r="C60" s="77"/>
      <c r="D60" s="9"/>
      <c r="E60" s="74"/>
      <c r="F60" s="8">
        <f t="shared" si="4"/>
        <v>127</v>
      </c>
      <c r="G60" s="22"/>
      <c r="H60" s="22"/>
      <c r="I60" s="22"/>
      <c r="J60" s="9"/>
      <c r="K60" s="9"/>
      <c r="L60" s="8"/>
      <c r="M60" s="8"/>
      <c r="N60" s="22"/>
      <c r="O60" s="8"/>
      <c r="P60" s="7"/>
      <c r="Q60" s="17"/>
      <c r="R60" s="6" t="str">
        <f t="shared" si="5"/>
        <v>(土)</v>
      </c>
      <c r="S60" s="17"/>
      <c r="T60" s="6" t="str">
        <f t="shared" si="6"/>
        <v>(土)</v>
      </c>
      <c r="U60" s="5"/>
      <c r="V60" s="6" t="str">
        <f t="shared" si="7"/>
        <v>(土)</v>
      </c>
    </row>
    <row r="61" spans="1:22" ht="30" customHeight="1">
      <c r="A61" s="10">
        <v>46</v>
      </c>
      <c r="B61" s="77"/>
      <c r="C61" s="77"/>
      <c r="D61" s="9"/>
      <c r="E61" s="74"/>
      <c r="F61" s="8">
        <f t="shared" si="4"/>
        <v>127</v>
      </c>
      <c r="G61" s="22"/>
      <c r="H61" s="22"/>
      <c r="I61" s="22"/>
      <c r="J61" s="9"/>
      <c r="K61" s="9"/>
      <c r="L61" s="8"/>
      <c r="M61" s="8"/>
      <c r="N61" s="22"/>
      <c r="O61" s="8"/>
      <c r="P61" s="7"/>
      <c r="Q61" s="17"/>
      <c r="R61" s="6" t="str">
        <f t="shared" si="5"/>
        <v>(土)</v>
      </c>
      <c r="S61" s="17"/>
      <c r="T61" s="6" t="str">
        <f t="shared" si="6"/>
        <v>(土)</v>
      </c>
      <c r="U61" s="5"/>
      <c r="V61" s="6" t="str">
        <f t="shared" si="7"/>
        <v>(土)</v>
      </c>
    </row>
    <row r="62" spans="1:22" ht="30" customHeight="1">
      <c r="A62" s="11">
        <v>47</v>
      </c>
      <c r="B62" s="77"/>
      <c r="C62" s="77"/>
      <c r="D62" s="9"/>
      <c r="E62" s="74"/>
      <c r="F62" s="8">
        <f t="shared" si="4"/>
        <v>127</v>
      </c>
      <c r="G62" s="22"/>
      <c r="H62" s="22"/>
      <c r="I62" s="22"/>
      <c r="J62" s="9"/>
      <c r="K62" s="9"/>
      <c r="L62" s="8"/>
      <c r="M62" s="8"/>
      <c r="N62" s="22"/>
      <c r="O62" s="8"/>
      <c r="P62" s="7"/>
      <c r="Q62" s="17"/>
      <c r="R62" s="6" t="str">
        <f t="shared" si="5"/>
        <v>(土)</v>
      </c>
      <c r="S62" s="17"/>
      <c r="T62" s="6" t="str">
        <f t="shared" si="6"/>
        <v>(土)</v>
      </c>
      <c r="U62" s="5"/>
      <c r="V62" s="6" t="str">
        <f t="shared" si="7"/>
        <v>(土)</v>
      </c>
    </row>
    <row r="63" spans="1:22" ht="30" customHeight="1">
      <c r="A63" s="10">
        <v>48</v>
      </c>
      <c r="B63" s="77"/>
      <c r="C63" s="77"/>
      <c r="D63" s="9"/>
      <c r="E63" s="74"/>
      <c r="F63" s="8">
        <f t="shared" si="4"/>
        <v>127</v>
      </c>
      <c r="G63" s="22"/>
      <c r="H63" s="22"/>
      <c r="I63" s="22"/>
      <c r="J63" s="9"/>
      <c r="K63" s="9"/>
      <c r="L63" s="8"/>
      <c r="M63" s="8"/>
      <c r="N63" s="22"/>
      <c r="O63" s="8"/>
      <c r="P63" s="7"/>
      <c r="Q63" s="17"/>
      <c r="R63" s="6" t="str">
        <f t="shared" si="5"/>
        <v>(土)</v>
      </c>
      <c r="S63" s="17"/>
      <c r="T63" s="6" t="str">
        <f t="shared" si="6"/>
        <v>(土)</v>
      </c>
      <c r="U63" s="5"/>
      <c r="V63" s="6" t="str">
        <f t="shared" si="7"/>
        <v>(土)</v>
      </c>
    </row>
    <row r="64" spans="1:22" ht="30" customHeight="1">
      <c r="A64" s="11">
        <v>49</v>
      </c>
      <c r="B64" s="77"/>
      <c r="C64" s="77"/>
      <c r="D64" s="9"/>
      <c r="E64" s="74"/>
      <c r="F64" s="8">
        <f t="shared" si="4"/>
        <v>127</v>
      </c>
      <c r="G64" s="22"/>
      <c r="H64" s="22"/>
      <c r="I64" s="22"/>
      <c r="J64" s="9"/>
      <c r="K64" s="9"/>
      <c r="L64" s="8"/>
      <c r="M64" s="8"/>
      <c r="N64" s="22"/>
      <c r="O64" s="8"/>
      <c r="P64" s="7"/>
      <c r="Q64" s="17"/>
      <c r="R64" s="6" t="str">
        <f t="shared" si="5"/>
        <v>(土)</v>
      </c>
      <c r="S64" s="17"/>
      <c r="T64" s="6" t="str">
        <f t="shared" si="6"/>
        <v>(土)</v>
      </c>
      <c r="U64" s="5"/>
      <c r="V64" s="6" t="str">
        <f t="shared" si="7"/>
        <v>(土)</v>
      </c>
    </row>
    <row r="65" spans="1:22" ht="30" customHeight="1">
      <c r="A65" s="10">
        <v>50</v>
      </c>
      <c r="B65" s="77"/>
      <c r="C65" s="77"/>
      <c r="D65" s="9"/>
      <c r="E65" s="74"/>
      <c r="F65" s="8">
        <f t="shared" si="4"/>
        <v>127</v>
      </c>
      <c r="G65" s="22"/>
      <c r="H65" s="22"/>
      <c r="I65" s="22"/>
      <c r="J65" s="9"/>
      <c r="K65" s="9"/>
      <c r="L65" s="8"/>
      <c r="M65" s="8"/>
      <c r="N65" s="22"/>
      <c r="O65" s="8"/>
      <c r="P65" s="7"/>
      <c r="Q65" s="17"/>
      <c r="R65" s="6" t="str">
        <f t="shared" si="5"/>
        <v>(土)</v>
      </c>
      <c r="S65" s="17"/>
      <c r="T65" s="6" t="str">
        <f t="shared" si="6"/>
        <v>(土)</v>
      </c>
      <c r="U65" s="5"/>
      <c r="V65" s="6" t="str">
        <f t="shared" si="7"/>
        <v>(土)</v>
      </c>
    </row>
    <row r="66" spans="1:22" ht="30" customHeight="1">
      <c r="A66" s="11">
        <v>51</v>
      </c>
      <c r="B66" s="77"/>
      <c r="C66" s="77"/>
      <c r="D66" s="9"/>
      <c r="E66" s="74"/>
      <c r="F66" s="8">
        <f t="shared" si="4"/>
        <v>127</v>
      </c>
      <c r="G66" s="22"/>
      <c r="H66" s="22"/>
      <c r="I66" s="22"/>
      <c r="J66" s="9"/>
      <c r="K66" s="9"/>
      <c r="L66" s="8"/>
      <c r="M66" s="8"/>
      <c r="N66" s="22"/>
      <c r="O66" s="8"/>
      <c r="P66" s="7"/>
      <c r="Q66" s="17"/>
      <c r="R66" s="6" t="str">
        <f t="shared" si="5"/>
        <v>(土)</v>
      </c>
      <c r="S66" s="17"/>
      <c r="T66" s="6" t="str">
        <f t="shared" si="6"/>
        <v>(土)</v>
      </c>
      <c r="U66" s="5"/>
      <c r="V66" s="6" t="str">
        <f t="shared" si="7"/>
        <v>(土)</v>
      </c>
    </row>
    <row r="67" spans="1:22" ht="30" customHeight="1">
      <c r="A67" s="10">
        <v>52</v>
      </c>
      <c r="B67" s="77"/>
      <c r="C67" s="77"/>
      <c r="D67" s="9"/>
      <c r="E67" s="74"/>
      <c r="F67" s="8">
        <f t="shared" si="4"/>
        <v>127</v>
      </c>
      <c r="G67" s="22"/>
      <c r="H67" s="22"/>
      <c r="I67" s="22"/>
      <c r="J67" s="9"/>
      <c r="K67" s="9"/>
      <c r="L67" s="8"/>
      <c r="M67" s="8"/>
      <c r="N67" s="22"/>
      <c r="O67" s="8"/>
      <c r="P67" s="7"/>
      <c r="Q67" s="17"/>
      <c r="R67" s="6" t="str">
        <f t="shared" si="5"/>
        <v>(土)</v>
      </c>
      <c r="S67" s="17"/>
      <c r="T67" s="6" t="str">
        <f t="shared" si="6"/>
        <v>(土)</v>
      </c>
      <c r="U67" s="5"/>
      <c r="V67" s="6" t="str">
        <f t="shared" si="7"/>
        <v>(土)</v>
      </c>
    </row>
    <row r="68" spans="1:22" ht="30" customHeight="1">
      <c r="A68" s="11">
        <v>53</v>
      </c>
      <c r="B68" s="77"/>
      <c r="C68" s="77"/>
      <c r="D68" s="9"/>
      <c r="E68" s="74"/>
      <c r="F68" s="8">
        <f t="shared" si="4"/>
        <v>127</v>
      </c>
      <c r="G68" s="22"/>
      <c r="H68" s="22"/>
      <c r="I68" s="22"/>
      <c r="J68" s="9"/>
      <c r="K68" s="9"/>
      <c r="L68" s="8"/>
      <c r="M68" s="8"/>
      <c r="N68" s="22"/>
      <c r="O68" s="8"/>
      <c r="P68" s="7"/>
      <c r="Q68" s="17"/>
      <c r="R68" s="6" t="str">
        <f t="shared" si="5"/>
        <v>(土)</v>
      </c>
      <c r="S68" s="17"/>
      <c r="T68" s="6" t="str">
        <f t="shared" si="6"/>
        <v>(土)</v>
      </c>
      <c r="U68" s="5"/>
      <c r="V68" s="6" t="str">
        <f t="shared" si="7"/>
        <v>(土)</v>
      </c>
    </row>
    <row r="69" spans="1:22" ht="30" customHeight="1">
      <c r="A69" s="10">
        <v>54</v>
      </c>
      <c r="B69" s="77"/>
      <c r="C69" s="77"/>
      <c r="D69" s="9"/>
      <c r="E69" s="74"/>
      <c r="F69" s="8">
        <f t="shared" si="4"/>
        <v>127</v>
      </c>
      <c r="G69" s="22"/>
      <c r="H69" s="22"/>
      <c r="I69" s="22"/>
      <c r="J69" s="9"/>
      <c r="K69" s="9"/>
      <c r="L69" s="8"/>
      <c r="M69" s="8"/>
      <c r="N69" s="22"/>
      <c r="O69" s="8"/>
      <c r="P69" s="7"/>
      <c r="Q69" s="17"/>
      <c r="R69" s="6" t="str">
        <f t="shared" si="5"/>
        <v>(土)</v>
      </c>
      <c r="S69" s="17"/>
      <c r="T69" s="6" t="str">
        <f t="shared" si="6"/>
        <v>(土)</v>
      </c>
      <c r="U69" s="5"/>
      <c r="V69" s="6" t="str">
        <f t="shared" si="7"/>
        <v>(土)</v>
      </c>
    </row>
    <row r="70" spans="1:22" ht="30" customHeight="1">
      <c r="A70" s="11">
        <v>55</v>
      </c>
      <c r="B70" s="77"/>
      <c r="C70" s="77"/>
      <c r="D70" s="9"/>
      <c r="E70" s="74"/>
      <c r="F70" s="8">
        <f t="shared" si="4"/>
        <v>127</v>
      </c>
      <c r="G70" s="22"/>
      <c r="H70" s="22"/>
      <c r="I70" s="22"/>
      <c r="J70" s="9"/>
      <c r="K70" s="9"/>
      <c r="L70" s="8"/>
      <c r="M70" s="8"/>
      <c r="N70" s="22"/>
      <c r="O70" s="8"/>
      <c r="P70" s="7"/>
      <c r="Q70" s="17"/>
      <c r="R70" s="6" t="str">
        <f t="shared" si="5"/>
        <v>(土)</v>
      </c>
      <c r="S70" s="17"/>
      <c r="T70" s="6" t="str">
        <f t="shared" si="6"/>
        <v>(土)</v>
      </c>
      <c r="U70" s="5"/>
      <c r="V70" s="6" t="str">
        <f t="shared" si="7"/>
        <v>(土)</v>
      </c>
    </row>
    <row r="71" spans="1:22" ht="30" customHeight="1">
      <c r="A71" s="10">
        <v>56</v>
      </c>
      <c r="B71" s="77"/>
      <c r="C71" s="77"/>
      <c r="D71" s="9"/>
      <c r="E71" s="74"/>
      <c r="F71" s="8">
        <f t="shared" si="4"/>
        <v>127</v>
      </c>
      <c r="G71" s="22"/>
      <c r="H71" s="22"/>
      <c r="I71" s="22"/>
      <c r="J71" s="9"/>
      <c r="K71" s="9"/>
      <c r="L71" s="8"/>
      <c r="M71" s="8"/>
      <c r="N71" s="22"/>
      <c r="O71" s="8"/>
      <c r="P71" s="7"/>
      <c r="Q71" s="17"/>
      <c r="R71" s="6" t="str">
        <f t="shared" si="5"/>
        <v>(土)</v>
      </c>
      <c r="S71" s="17"/>
      <c r="T71" s="6" t="str">
        <f t="shared" si="6"/>
        <v>(土)</v>
      </c>
      <c r="U71" s="5"/>
      <c r="V71" s="6" t="str">
        <f t="shared" si="7"/>
        <v>(土)</v>
      </c>
    </row>
    <row r="72" spans="1:22" ht="30" customHeight="1">
      <c r="A72" s="11">
        <v>57</v>
      </c>
      <c r="B72" s="77"/>
      <c r="C72" s="77"/>
      <c r="D72" s="9"/>
      <c r="E72" s="74"/>
      <c r="F72" s="8">
        <f t="shared" si="4"/>
        <v>127</v>
      </c>
      <c r="G72" s="22"/>
      <c r="H72" s="22"/>
      <c r="I72" s="22"/>
      <c r="J72" s="9"/>
      <c r="K72" s="9"/>
      <c r="L72" s="8"/>
      <c r="M72" s="8"/>
      <c r="N72" s="22"/>
      <c r="O72" s="8"/>
      <c r="P72" s="7"/>
      <c r="Q72" s="17"/>
      <c r="R72" s="6" t="str">
        <f t="shared" si="5"/>
        <v>(土)</v>
      </c>
      <c r="S72" s="17"/>
      <c r="T72" s="6" t="str">
        <f t="shared" si="6"/>
        <v>(土)</v>
      </c>
      <c r="U72" s="5"/>
      <c r="V72" s="6" t="str">
        <f t="shared" si="7"/>
        <v>(土)</v>
      </c>
    </row>
    <row r="73" spans="1:22" ht="30" customHeight="1">
      <c r="A73" s="10">
        <v>58</v>
      </c>
      <c r="B73" s="77"/>
      <c r="C73" s="77"/>
      <c r="D73" s="9"/>
      <c r="E73" s="74"/>
      <c r="F73" s="8">
        <f t="shared" si="4"/>
        <v>127</v>
      </c>
      <c r="G73" s="22"/>
      <c r="H73" s="22"/>
      <c r="I73" s="22"/>
      <c r="J73" s="9"/>
      <c r="K73" s="9"/>
      <c r="L73" s="8"/>
      <c r="M73" s="8"/>
      <c r="N73" s="22"/>
      <c r="O73" s="8"/>
      <c r="P73" s="7"/>
      <c r="Q73" s="17"/>
      <c r="R73" s="6" t="str">
        <f t="shared" si="5"/>
        <v>(土)</v>
      </c>
      <c r="S73" s="17"/>
      <c r="T73" s="6" t="str">
        <f t="shared" si="6"/>
        <v>(土)</v>
      </c>
      <c r="U73" s="5"/>
      <c r="V73" s="6" t="str">
        <f t="shared" si="7"/>
        <v>(土)</v>
      </c>
    </row>
    <row r="74" spans="1:22" ht="30" customHeight="1">
      <c r="A74" s="11">
        <v>59</v>
      </c>
      <c r="B74" s="77"/>
      <c r="C74" s="77"/>
      <c r="D74" s="9"/>
      <c r="E74" s="74"/>
      <c r="F74" s="8">
        <f t="shared" si="4"/>
        <v>127</v>
      </c>
      <c r="G74" s="22"/>
      <c r="H74" s="22"/>
      <c r="I74" s="22"/>
      <c r="J74" s="9"/>
      <c r="K74" s="9"/>
      <c r="L74" s="8"/>
      <c r="M74" s="8"/>
      <c r="N74" s="22"/>
      <c r="O74" s="8"/>
      <c r="P74" s="7"/>
      <c r="Q74" s="17"/>
      <c r="R74" s="6" t="str">
        <f t="shared" si="5"/>
        <v>(土)</v>
      </c>
      <c r="S74" s="17"/>
      <c r="T74" s="6" t="str">
        <f t="shared" si="6"/>
        <v>(土)</v>
      </c>
      <c r="U74" s="5"/>
      <c r="V74" s="6" t="str">
        <f t="shared" si="7"/>
        <v>(土)</v>
      </c>
    </row>
    <row r="75" spans="1:22" ht="30" customHeight="1">
      <c r="A75" s="10">
        <v>60</v>
      </c>
      <c r="B75" s="77"/>
      <c r="C75" s="77"/>
      <c r="D75" s="9"/>
      <c r="E75" s="74"/>
      <c r="F75" s="8">
        <f t="shared" si="4"/>
        <v>127</v>
      </c>
      <c r="G75" s="22"/>
      <c r="H75" s="22"/>
      <c r="I75" s="22"/>
      <c r="J75" s="9"/>
      <c r="K75" s="9"/>
      <c r="L75" s="8"/>
      <c r="M75" s="8"/>
      <c r="N75" s="22"/>
      <c r="O75" s="8"/>
      <c r="P75" s="7"/>
      <c r="Q75" s="17"/>
      <c r="R75" s="6" t="str">
        <f t="shared" si="5"/>
        <v>(土)</v>
      </c>
      <c r="S75" s="17"/>
      <c r="T75" s="6" t="str">
        <f t="shared" si="6"/>
        <v>(土)</v>
      </c>
      <c r="U75" s="5"/>
      <c r="V75" s="6" t="str">
        <f t="shared" si="7"/>
        <v>(土)</v>
      </c>
    </row>
    <row r="76" spans="1:22" ht="30" customHeight="1">
      <c r="A76" s="11">
        <v>61</v>
      </c>
      <c r="B76" s="77"/>
      <c r="C76" s="77"/>
      <c r="D76" s="9"/>
      <c r="E76" s="74"/>
      <c r="F76" s="8">
        <f t="shared" si="4"/>
        <v>127</v>
      </c>
      <c r="G76" s="22"/>
      <c r="H76" s="22"/>
      <c r="I76" s="22"/>
      <c r="J76" s="9"/>
      <c r="K76" s="9"/>
      <c r="L76" s="8"/>
      <c r="M76" s="8"/>
      <c r="N76" s="22"/>
      <c r="O76" s="8"/>
      <c r="P76" s="7"/>
      <c r="Q76" s="17"/>
      <c r="R76" s="6" t="str">
        <f t="shared" si="5"/>
        <v>(土)</v>
      </c>
      <c r="S76" s="17"/>
      <c r="T76" s="6" t="str">
        <f t="shared" si="6"/>
        <v>(土)</v>
      </c>
      <c r="U76" s="5"/>
      <c r="V76" s="6" t="str">
        <f t="shared" si="7"/>
        <v>(土)</v>
      </c>
    </row>
    <row r="77" spans="1:22" ht="30" customHeight="1">
      <c r="A77" s="10">
        <v>62</v>
      </c>
      <c r="B77" s="77"/>
      <c r="C77" s="77"/>
      <c r="D77" s="9"/>
      <c r="E77" s="74"/>
      <c r="F77" s="8">
        <f t="shared" si="4"/>
        <v>127</v>
      </c>
      <c r="G77" s="22"/>
      <c r="H77" s="22"/>
      <c r="I77" s="22"/>
      <c r="J77" s="9"/>
      <c r="K77" s="9"/>
      <c r="L77" s="8"/>
      <c r="M77" s="8"/>
      <c r="N77" s="22"/>
      <c r="O77" s="8"/>
      <c r="P77" s="7"/>
      <c r="Q77" s="17"/>
      <c r="R77" s="6" t="str">
        <f t="shared" si="5"/>
        <v>(土)</v>
      </c>
      <c r="S77" s="17"/>
      <c r="T77" s="6" t="str">
        <f t="shared" si="6"/>
        <v>(土)</v>
      </c>
      <c r="U77" s="5"/>
      <c r="V77" s="6" t="str">
        <f t="shared" si="7"/>
        <v>(土)</v>
      </c>
    </row>
    <row r="78" spans="1:22" ht="30" customHeight="1">
      <c r="A78" s="11">
        <v>63</v>
      </c>
      <c r="B78" s="77"/>
      <c r="C78" s="77"/>
      <c r="D78" s="9"/>
      <c r="E78" s="74"/>
      <c r="F78" s="8">
        <f t="shared" si="4"/>
        <v>127</v>
      </c>
      <c r="G78" s="22"/>
      <c r="H78" s="22"/>
      <c r="I78" s="22"/>
      <c r="J78" s="9"/>
      <c r="K78" s="9"/>
      <c r="L78" s="8"/>
      <c r="M78" s="8"/>
      <c r="N78" s="22"/>
      <c r="O78" s="8"/>
      <c r="P78" s="7"/>
      <c r="Q78" s="17"/>
      <c r="R78" s="6" t="str">
        <f t="shared" si="5"/>
        <v>(土)</v>
      </c>
      <c r="S78" s="17"/>
      <c r="T78" s="6" t="str">
        <f t="shared" si="6"/>
        <v>(土)</v>
      </c>
      <c r="U78" s="5"/>
      <c r="V78" s="6" t="str">
        <f t="shared" si="7"/>
        <v>(土)</v>
      </c>
    </row>
    <row r="79" spans="1:22" ht="30" customHeight="1">
      <c r="A79" s="10">
        <v>64</v>
      </c>
      <c r="B79" s="77"/>
      <c r="C79" s="77"/>
      <c r="D79" s="9"/>
      <c r="E79" s="74"/>
      <c r="F79" s="8">
        <f t="shared" si="4"/>
        <v>127</v>
      </c>
      <c r="G79" s="22"/>
      <c r="H79" s="22"/>
      <c r="I79" s="22"/>
      <c r="J79" s="9"/>
      <c r="K79" s="9"/>
      <c r="L79" s="8"/>
      <c r="M79" s="8"/>
      <c r="N79" s="22"/>
      <c r="O79" s="8"/>
      <c r="P79" s="7"/>
      <c r="Q79" s="17"/>
      <c r="R79" s="6" t="str">
        <f t="shared" si="5"/>
        <v>(土)</v>
      </c>
      <c r="S79" s="17"/>
      <c r="T79" s="6" t="str">
        <f t="shared" si="6"/>
        <v>(土)</v>
      </c>
      <c r="U79" s="5"/>
      <c r="V79" s="6" t="str">
        <f t="shared" si="7"/>
        <v>(土)</v>
      </c>
    </row>
    <row r="80" spans="1:22" ht="30" customHeight="1">
      <c r="A80" s="11">
        <v>65</v>
      </c>
      <c r="B80" s="77"/>
      <c r="C80" s="77"/>
      <c r="D80" s="9"/>
      <c r="E80" s="74"/>
      <c r="F80" s="8">
        <f t="shared" ref="F80:F111" si="8">DATEDIF(E80,$E$13,"y")</f>
        <v>127</v>
      </c>
      <c r="G80" s="22"/>
      <c r="H80" s="22"/>
      <c r="I80" s="22"/>
      <c r="J80" s="9"/>
      <c r="K80" s="9"/>
      <c r="L80" s="8"/>
      <c r="M80" s="8"/>
      <c r="N80" s="22"/>
      <c r="O80" s="8"/>
      <c r="P80" s="7"/>
      <c r="Q80" s="17"/>
      <c r="R80" s="6" t="str">
        <f t="shared" ref="R80:R111" si="9">TEXT(Q80,"(aaa)")</f>
        <v>(土)</v>
      </c>
      <c r="S80" s="17"/>
      <c r="T80" s="6" t="str">
        <f t="shared" ref="T80:T111" si="10">TEXT(S80,"(aaa)")</f>
        <v>(土)</v>
      </c>
      <c r="U80" s="5"/>
      <c r="V80" s="6" t="str">
        <f t="shared" ref="V80:V111" si="11">TEXT(U80,"(aaa)")</f>
        <v>(土)</v>
      </c>
    </row>
    <row r="81" spans="1:22" ht="30" customHeight="1">
      <c r="A81" s="10">
        <v>66</v>
      </c>
      <c r="B81" s="77"/>
      <c r="C81" s="77"/>
      <c r="D81" s="9"/>
      <c r="E81" s="74"/>
      <c r="F81" s="8">
        <f t="shared" si="8"/>
        <v>127</v>
      </c>
      <c r="G81" s="22"/>
      <c r="H81" s="22"/>
      <c r="I81" s="22"/>
      <c r="J81" s="9"/>
      <c r="K81" s="9"/>
      <c r="L81" s="8"/>
      <c r="M81" s="8"/>
      <c r="N81" s="22"/>
      <c r="O81" s="8"/>
      <c r="P81" s="7"/>
      <c r="Q81" s="17"/>
      <c r="R81" s="6" t="str">
        <f t="shared" si="9"/>
        <v>(土)</v>
      </c>
      <c r="S81" s="17"/>
      <c r="T81" s="6" t="str">
        <f t="shared" si="10"/>
        <v>(土)</v>
      </c>
      <c r="U81" s="5"/>
      <c r="V81" s="6" t="str">
        <f t="shared" si="11"/>
        <v>(土)</v>
      </c>
    </row>
    <row r="82" spans="1:22" ht="30" customHeight="1">
      <c r="A82" s="11">
        <v>67</v>
      </c>
      <c r="B82" s="77"/>
      <c r="C82" s="77"/>
      <c r="D82" s="9"/>
      <c r="E82" s="74"/>
      <c r="F82" s="8">
        <f t="shared" si="8"/>
        <v>127</v>
      </c>
      <c r="G82" s="22"/>
      <c r="H82" s="22"/>
      <c r="I82" s="22"/>
      <c r="J82" s="9"/>
      <c r="K82" s="9"/>
      <c r="L82" s="8"/>
      <c r="M82" s="8"/>
      <c r="N82" s="22"/>
      <c r="O82" s="8"/>
      <c r="P82" s="7"/>
      <c r="Q82" s="17"/>
      <c r="R82" s="6" t="str">
        <f t="shared" si="9"/>
        <v>(土)</v>
      </c>
      <c r="S82" s="17"/>
      <c r="T82" s="6" t="str">
        <f t="shared" si="10"/>
        <v>(土)</v>
      </c>
      <c r="U82" s="5"/>
      <c r="V82" s="6" t="str">
        <f t="shared" si="11"/>
        <v>(土)</v>
      </c>
    </row>
    <row r="83" spans="1:22" ht="30" customHeight="1">
      <c r="A83" s="10">
        <v>68</v>
      </c>
      <c r="B83" s="77"/>
      <c r="C83" s="77"/>
      <c r="D83" s="9"/>
      <c r="E83" s="74"/>
      <c r="F83" s="8">
        <f t="shared" si="8"/>
        <v>127</v>
      </c>
      <c r="G83" s="22"/>
      <c r="H83" s="22"/>
      <c r="I83" s="22"/>
      <c r="J83" s="9"/>
      <c r="K83" s="9"/>
      <c r="L83" s="8"/>
      <c r="M83" s="8"/>
      <c r="N83" s="22"/>
      <c r="O83" s="8"/>
      <c r="P83" s="7"/>
      <c r="Q83" s="17"/>
      <c r="R83" s="6" t="str">
        <f t="shared" si="9"/>
        <v>(土)</v>
      </c>
      <c r="S83" s="17"/>
      <c r="T83" s="6" t="str">
        <f t="shared" si="10"/>
        <v>(土)</v>
      </c>
      <c r="U83" s="5"/>
      <c r="V83" s="6" t="str">
        <f t="shared" si="11"/>
        <v>(土)</v>
      </c>
    </row>
    <row r="84" spans="1:22" ht="30" customHeight="1">
      <c r="A84" s="11">
        <v>69</v>
      </c>
      <c r="B84" s="77"/>
      <c r="C84" s="77"/>
      <c r="D84" s="9"/>
      <c r="E84" s="74"/>
      <c r="F84" s="8">
        <f t="shared" si="8"/>
        <v>127</v>
      </c>
      <c r="G84" s="22"/>
      <c r="H84" s="22"/>
      <c r="I84" s="22"/>
      <c r="J84" s="9"/>
      <c r="K84" s="9"/>
      <c r="L84" s="8"/>
      <c r="M84" s="8"/>
      <c r="N84" s="22"/>
      <c r="O84" s="8"/>
      <c r="P84" s="7"/>
      <c r="Q84" s="17"/>
      <c r="R84" s="6" t="str">
        <f t="shared" si="9"/>
        <v>(土)</v>
      </c>
      <c r="S84" s="17"/>
      <c r="T84" s="6" t="str">
        <f t="shared" si="10"/>
        <v>(土)</v>
      </c>
      <c r="U84" s="5"/>
      <c r="V84" s="6" t="str">
        <f t="shared" si="11"/>
        <v>(土)</v>
      </c>
    </row>
    <row r="85" spans="1:22" ht="30" customHeight="1">
      <c r="A85" s="10">
        <v>70</v>
      </c>
      <c r="B85" s="77"/>
      <c r="C85" s="77"/>
      <c r="D85" s="9"/>
      <c r="E85" s="74"/>
      <c r="F85" s="8">
        <f t="shared" si="8"/>
        <v>127</v>
      </c>
      <c r="G85" s="22"/>
      <c r="H85" s="22"/>
      <c r="I85" s="22"/>
      <c r="J85" s="9"/>
      <c r="K85" s="9"/>
      <c r="L85" s="8"/>
      <c r="M85" s="8"/>
      <c r="N85" s="22"/>
      <c r="O85" s="8"/>
      <c r="P85" s="7"/>
      <c r="Q85" s="17"/>
      <c r="R85" s="6" t="str">
        <f t="shared" si="9"/>
        <v>(土)</v>
      </c>
      <c r="S85" s="17"/>
      <c r="T85" s="6" t="str">
        <f t="shared" si="10"/>
        <v>(土)</v>
      </c>
      <c r="U85" s="5"/>
      <c r="V85" s="6" t="str">
        <f t="shared" si="11"/>
        <v>(土)</v>
      </c>
    </row>
    <row r="86" spans="1:22" ht="30" customHeight="1">
      <c r="A86" s="11">
        <v>71</v>
      </c>
      <c r="B86" s="77"/>
      <c r="C86" s="77"/>
      <c r="D86" s="9"/>
      <c r="E86" s="74"/>
      <c r="F86" s="8">
        <f t="shared" si="8"/>
        <v>127</v>
      </c>
      <c r="G86" s="22"/>
      <c r="H86" s="22"/>
      <c r="I86" s="22"/>
      <c r="J86" s="9"/>
      <c r="K86" s="9"/>
      <c r="L86" s="8"/>
      <c r="M86" s="8"/>
      <c r="N86" s="22"/>
      <c r="O86" s="8"/>
      <c r="P86" s="7"/>
      <c r="Q86" s="17"/>
      <c r="R86" s="6" t="str">
        <f t="shared" si="9"/>
        <v>(土)</v>
      </c>
      <c r="S86" s="17"/>
      <c r="T86" s="6" t="str">
        <f t="shared" si="10"/>
        <v>(土)</v>
      </c>
      <c r="U86" s="5"/>
      <c r="V86" s="6" t="str">
        <f t="shared" si="11"/>
        <v>(土)</v>
      </c>
    </row>
    <row r="87" spans="1:22" ht="30" customHeight="1">
      <c r="A87" s="10">
        <v>72</v>
      </c>
      <c r="B87" s="77"/>
      <c r="C87" s="77"/>
      <c r="D87" s="9"/>
      <c r="E87" s="74"/>
      <c r="F87" s="8">
        <f t="shared" si="8"/>
        <v>127</v>
      </c>
      <c r="G87" s="22"/>
      <c r="H87" s="22"/>
      <c r="I87" s="22"/>
      <c r="J87" s="9"/>
      <c r="K87" s="9"/>
      <c r="L87" s="8"/>
      <c r="M87" s="8"/>
      <c r="N87" s="22"/>
      <c r="O87" s="8"/>
      <c r="P87" s="7"/>
      <c r="Q87" s="17"/>
      <c r="R87" s="6" t="str">
        <f t="shared" si="9"/>
        <v>(土)</v>
      </c>
      <c r="S87" s="17"/>
      <c r="T87" s="6" t="str">
        <f t="shared" si="10"/>
        <v>(土)</v>
      </c>
      <c r="U87" s="5"/>
      <c r="V87" s="6" t="str">
        <f t="shared" si="11"/>
        <v>(土)</v>
      </c>
    </row>
    <row r="88" spans="1:22" ht="30" customHeight="1">
      <c r="A88" s="11">
        <v>73</v>
      </c>
      <c r="B88" s="77"/>
      <c r="C88" s="77"/>
      <c r="D88" s="9"/>
      <c r="E88" s="74"/>
      <c r="F88" s="8">
        <f t="shared" si="8"/>
        <v>127</v>
      </c>
      <c r="G88" s="22"/>
      <c r="H88" s="22"/>
      <c r="I88" s="22"/>
      <c r="J88" s="9"/>
      <c r="K88" s="9"/>
      <c r="L88" s="8"/>
      <c r="M88" s="8"/>
      <c r="N88" s="22"/>
      <c r="O88" s="8"/>
      <c r="P88" s="7"/>
      <c r="Q88" s="17"/>
      <c r="R88" s="6" t="str">
        <f t="shared" si="9"/>
        <v>(土)</v>
      </c>
      <c r="S88" s="17"/>
      <c r="T88" s="6" t="str">
        <f t="shared" si="10"/>
        <v>(土)</v>
      </c>
      <c r="U88" s="5"/>
      <c r="V88" s="6" t="str">
        <f t="shared" si="11"/>
        <v>(土)</v>
      </c>
    </row>
    <row r="89" spans="1:22" ht="30" customHeight="1">
      <c r="A89" s="10">
        <v>74</v>
      </c>
      <c r="B89" s="77"/>
      <c r="C89" s="77"/>
      <c r="D89" s="9"/>
      <c r="E89" s="74"/>
      <c r="F89" s="8">
        <f t="shared" si="8"/>
        <v>127</v>
      </c>
      <c r="G89" s="22"/>
      <c r="H89" s="22"/>
      <c r="I89" s="22"/>
      <c r="J89" s="9"/>
      <c r="K89" s="9"/>
      <c r="L89" s="8"/>
      <c r="M89" s="8"/>
      <c r="N89" s="22"/>
      <c r="O89" s="8"/>
      <c r="P89" s="7"/>
      <c r="Q89" s="17"/>
      <c r="R89" s="6" t="str">
        <f t="shared" si="9"/>
        <v>(土)</v>
      </c>
      <c r="S89" s="17"/>
      <c r="T89" s="6" t="str">
        <f t="shared" si="10"/>
        <v>(土)</v>
      </c>
      <c r="U89" s="5"/>
      <c r="V89" s="6" t="str">
        <f t="shared" si="11"/>
        <v>(土)</v>
      </c>
    </row>
    <row r="90" spans="1:22" ht="30" customHeight="1">
      <c r="A90" s="11">
        <v>75</v>
      </c>
      <c r="B90" s="77"/>
      <c r="C90" s="77"/>
      <c r="D90" s="9"/>
      <c r="E90" s="74"/>
      <c r="F90" s="8">
        <f t="shared" si="8"/>
        <v>127</v>
      </c>
      <c r="G90" s="22"/>
      <c r="H90" s="22"/>
      <c r="I90" s="22"/>
      <c r="J90" s="9"/>
      <c r="K90" s="9"/>
      <c r="L90" s="8"/>
      <c r="M90" s="8"/>
      <c r="N90" s="22"/>
      <c r="O90" s="8"/>
      <c r="P90" s="7"/>
      <c r="Q90" s="17"/>
      <c r="R90" s="6" t="str">
        <f t="shared" si="9"/>
        <v>(土)</v>
      </c>
      <c r="S90" s="17"/>
      <c r="T90" s="6" t="str">
        <f t="shared" si="10"/>
        <v>(土)</v>
      </c>
      <c r="U90" s="5"/>
      <c r="V90" s="6" t="str">
        <f t="shared" si="11"/>
        <v>(土)</v>
      </c>
    </row>
    <row r="91" spans="1:22" ht="30" customHeight="1">
      <c r="A91" s="10">
        <v>76</v>
      </c>
      <c r="B91" s="77"/>
      <c r="C91" s="77"/>
      <c r="D91" s="9"/>
      <c r="E91" s="74"/>
      <c r="F91" s="8">
        <f t="shared" si="8"/>
        <v>127</v>
      </c>
      <c r="G91" s="22"/>
      <c r="H91" s="22"/>
      <c r="I91" s="22"/>
      <c r="J91" s="9"/>
      <c r="K91" s="9"/>
      <c r="L91" s="8"/>
      <c r="M91" s="8"/>
      <c r="N91" s="22"/>
      <c r="O91" s="8"/>
      <c r="P91" s="7"/>
      <c r="Q91" s="17"/>
      <c r="R91" s="6" t="str">
        <f t="shared" si="9"/>
        <v>(土)</v>
      </c>
      <c r="S91" s="17"/>
      <c r="T91" s="6" t="str">
        <f t="shared" si="10"/>
        <v>(土)</v>
      </c>
      <c r="U91" s="5"/>
      <c r="V91" s="6" t="str">
        <f t="shared" si="11"/>
        <v>(土)</v>
      </c>
    </row>
    <row r="92" spans="1:22" ht="30" customHeight="1">
      <c r="A92" s="11">
        <v>77</v>
      </c>
      <c r="B92" s="77"/>
      <c r="C92" s="77"/>
      <c r="D92" s="9"/>
      <c r="E92" s="74"/>
      <c r="F92" s="8">
        <f t="shared" si="8"/>
        <v>127</v>
      </c>
      <c r="G92" s="22"/>
      <c r="H92" s="22"/>
      <c r="I92" s="22"/>
      <c r="J92" s="9"/>
      <c r="K92" s="9"/>
      <c r="L92" s="8"/>
      <c r="M92" s="8"/>
      <c r="N92" s="22"/>
      <c r="O92" s="8"/>
      <c r="P92" s="7"/>
      <c r="Q92" s="17"/>
      <c r="R92" s="6" t="str">
        <f t="shared" si="9"/>
        <v>(土)</v>
      </c>
      <c r="S92" s="17"/>
      <c r="T92" s="6" t="str">
        <f t="shared" si="10"/>
        <v>(土)</v>
      </c>
      <c r="U92" s="5"/>
      <c r="V92" s="6" t="str">
        <f t="shared" si="11"/>
        <v>(土)</v>
      </c>
    </row>
    <row r="93" spans="1:22" ht="30" customHeight="1">
      <c r="A93" s="10">
        <v>78</v>
      </c>
      <c r="B93" s="77"/>
      <c r="C93" s="77"/>
      <c r="D93" s="9"/>
      <c r="E93" s="74"/>
      <c r="F93" s="8">
        <f t="shared" si="8"/>
        <v>127</v>
      </c>
      <c r="G93" s="22"/>
      <c r="H93" s="22"/>
      <c r="I93" s="22"/>
      <c r="J93" s="9"/>
      <c r="K93" s="9"/>
      <c r="L93" s="8"/>
      <c r="M93" s="8"/>
      <c r="N93" s="22"/>
      <c r="O93" s="8"/>
      <c r="P93" s="7"/>
      <c r="Q93" s="17"/>
      <c r="R93" s="6" t="str">
        <f t="shared" si="9"/>
        <v>(土)</v>
      </c>
      <c r="S93" s="17"/>
      <c r="T93" s="6" t="str">
        <f t="shared" si="10"/>
        <v>(土)</v>
      </c>
      <c r="U93" s="5"/>
      <c r="V93" s="6" t="str">
        <f t="shared" si="11"/>
        <v>(土)</v>
      </c>
    </row>
    <row r="94" spans="1:22" ht="30" customHeight="1">
      <c r="A94" s="11">
        <v>79</v>
      </c>
      <c r="B94" s="77"/>
      <c r="C94" s="77"/>
      <c r="D94" s="9"/>
      <c r="E94" s="74"/>
      <c r="F94" s="8">
        <f t="shared" si="8"/>
        <v>127</v>
      </c>
      <c r="G94" s="22"/>
      <c r="H94" s="22"/>
      <c r="I94" s="22"/>
      <c r="J94" s="9"/>
      <c r="K94" s="9"/>
      <c r="L94" s="8"/>
      <c r="M94" s="8"/>
      <c r="N94" s="22"/>
      <c r="O94" s="8"/>
      <c r="P94" s="7"/>
      <c r="Q94" s="17"/>
      <c r="R94" s="6" t="str">
        <f t="shared" si="9"/>
        <v>(土)</v>
      </c>
      <c r="S94" s="17"/>
      <c r="T94" s="6" t="str">
        <f t="shared" si="10"/>
        <v>(土)</v>
      </c>
      <c r="U94" s="5"/>
      <c r="V94" s="6" t="str">
        <f t="shared" si="11"/>
        <v>(土)</v>
      </c>
    </row>
    <row r="95" spans="1:22" ht="30" customHeight="1">
      <c r="A95" s="10">
        <v>80</v>
      </c>
      <c r="B95" s="77"/>
      <c r="C95" s="77"/>
      <c r="D95" s="9"/>
      <c r="E95" s="74"/>
      <c r="F95" s="8">
        <f t="shared" si="8"/>
        <v>127</v>
      </c>
      <c r="G95" s="22"/>
      <c r="H95" s="22"/>
      <c r="I95" s="22"/>
      <c r="J95" s="9"/>
      <c r="K95" s="9"/>
      <c r="L95" s="8"/>
      <c r="M95" s="8"/>
      <c r="N95" s="22"/>
      <c r="O95" s="8"/>
      <c r="P95" s="7"/>
      <c r="Q95" s="17"/>
      <c r="R95" s="6" t="str">
        <f t="shared" si="9"/>
        <v>(土)</v>
      </c>
      <c r="S95" s="17"/>
      <c r="T95" s="6" t="str">
        <f t="shared" si="10"/>
        <v>(土)</v>
      </c>
      <c r="U95" s="5"/>
      <c r="V95" s="6" t="str">
        <f t="shared" si="11"/>
        <v>(土)</v>
      </c>
    </row>
    <row r="96" spans="1:22" ht="30" customHeight="1">
      <c r="A96" s="11">
        <v>81</v>
      </c>
      <c r="B96" s="77"/>
      <c r="C96" s="77"/>
      <c r="D96" s="9"/>
      <c r="E96" s="74"/>
      <c r="F96" s="8">
        <f t="shared" si="8"/>
        <v>127</v>
      </c>
      <c r="G96" s="22"/>
      <c r="H96" s="22"/>
      <c r="I96" s="22"/>
      <c r="J96" s="9"/>
      <c r="K96" s="9"/>
      <c r="L96" s="8"/>
      <c r="M96" s="8"/>
      <c r="N96" s="22"/>
      <c r="O96" s="8"/>
      <c r="P96" s="7"/>
      <c r="Q96" s="17"/>
      <c r="R96" s="6" t="str">
        <f t="shared" si="9"/>
        <v>(土)</v>
      </c>
      <c r="S96" s="17"/>
      <c r="T96" s="6" t="str">
        <f t="shared" si="10"/>
        <v>(土)</v>
      </c>
      <c r="U96" s="5"/>
      <c r="V96" s="6" t="str">
        <f t="shared" si="11"/>
        <v>(土)</v>
      </c>
    </row>
    <row r="97" spans="1:22" ht="30" customHeight="1">
      <c r="A97" s="10">
        <v>82</v>
      </c>
      <c r="B97" s="77"/>
      <c r="C97" s="77"/>
      <c r="D97" s="9"/>
      <c r="E97" s="74"/>
      <c r="F97" s="8">
        <f t="shared" si="8"/>
        <v>127</v>
      </c>
      <c r="G97" s="22"/>
      <c r="H97" s="22"/>
      <c r="I97" s="22"/>
      <c r="J97" s="9"/>
      <c r="K97" s="9"/>
      <c r="L97" s="8"/>
      <c r="M97" s="8"/>
      <c r="N97" s="22"/>
      <c r="O97" s="8"/>
      <c r="P97" s="7"/>
      <c r="Q97" s="17"/>
      <c r="R97" s="6" t="str">
        <f t="shared" si="9"/>
        <v>(土)</v>
      </c>
      <c r="S97" s="17"/>
      <c r="T97" s="6" t="str">
        <f t="shared" si="10"/>
        <v>(土)</v>
      </c>
      <c r="U97" s="5"/>
      <c r="V97" s="6" t="str">
        <f t="shared" si="11"/>
        <v>(土)</v>
      </c>
    </row>
    <row r="98" spans="1:22" ht="30" customHeight="1">
      <c r="A98" s="11">
        <v>83</v>
      </c>
      <c r="B98" s="77"/>
      <c r="C98" s="77"/>
      <c r="D98" s="9"/>
      <c r="E98" s="74"/>
      <c r="F98" s="8">
        <f t="shared" si="8"/>
        <v>127</v>
      </c>
      <c r="G98" s="22"/>
      <c r="H98" s="22"/>
      <c r="I98" s="22"/>
      <c r="J98" s="9"/>
      <c r="K98" s="9"/>
      <c r="L98" s="8"/>
      <c r="M98" s="8"/>
      <c r="N98" s="22"/>
      <c r="O98" s="8"/>
      <c r="P98" s="7"/>
      <c r="Q98" s="17"/>
      <c r="R98" s="6" t="str">
        <f t="shared" si="9"/>
        <v>(土)</v>
      </c>
      <c r="S98" s="17"/>
      <c r="T98" s="6" t="str">
        <f t="shared" si="10"/>
        <v>(土)</v>
      </c>
      <c r="U98" s="5"/>
      <c r="V98" s="6" t="str">
        <f t="shared" si="11"/>
        <v>(土)</v>
      </c>
    </row>
    <row r="99" spans="1:22" ht="30" customHeight="1">
      <c r="A99" s="10">
        <v>84</v>
      </c>
      <c r="B99" s="77"/>
      <c r="C99" s="77"/>
      <c r="D99" s="9"/>
      <c r="E99" s="74"/>
      <c r="F99" s="8">
        <f t="shared" si="8"/>
        <v>127</v>
      </c>
      <c r="G99" s="22"/>
      <c r="H99" s="22"/>
      <c r="I99" s="22"/>
      <c r="J99" s="9"/>
      <c r="K99" s="9"/>
      <c r="L99" s="8"/>
      <c r="M99" s="8"/>
      <c r="N99" s="22"/>
      <c r="O99" s="8"/>
      <c r="P99" s="7"/>
      <c r="Q99" s="17"/>
      <c r="R99" s="6" t="str">
        <f t="shared" si="9"/>
        <v>(土)</v>
      </c>
      <c r="S99" s="17"/>
      <c r="T99" s="6" t="str">
        <f t="shared" si="10"/>
        <v>(土)</v>
      </c>
      <c r="U99" s="5"/>
      <c r="V99" s="6" t="str">
        <f t="shared" si="11"/>
        <v>(土)</v>
      </c>
    </row>
    <row r="100" spans="1:22" ht="30" customHeight="1">
      <c r="A100" s="11">
        <v>85</v>
      </c>
      <c r="B100" s="77"/>
      <c r="C100" s="77"/>
      <c r="D100" s="9"/>
      <c r="E100" s="74"/>
      <c r="F100" s="8">
        <f t="shared" si="8"/>
        <v>127</v>
      </c>
      <c r="G100" s="22"/>
      <c r="H100" s="22"/>
      <c r="I100" s="22"/>
      <c r="J100" s="9"/>
      <c r="K100" s="9"/>
      <c r="L100" s="8"/>
      <c r="M100" s="8"/>
      <c r="N100" s="22"/>
      <c r="O100" s="8"/>
      <c r="P100" s="7"/>
      <c r="Q100" s="17"/>
      <c r="R100" s="6" t="str">
        <f t="shared" si="9"/>
        <v>(土)</v>
      </c>
      <c r="S100" s="17"/>
      <c r="T100" s="6" t="str">
        <f t="shared" si="10"/>
        <v>(土)</v>
      </c>
      <c r="U100" s="5"/>
      <c r="V100" s="6" t="str">
        <f t="shared" si="11"/>
        <v>(土)</v>
      </c>
    </row>
    <row r="101" spans="1:22" ht="30" customHeight="1">
      <c r="A101" s="10">
        <v>86</v>
      </c>
      <c r="B101" s="77"/>
      <c r="C101" s="77"/>
      <c r="D101" s="9"/>
      <c r="E101" s="74"/>
      <c r="F101" s="8">
        <f t="shared" si="8"/>
        <v>127</v>
      </c>
      <c r="G101" s="22"/>
      <c r="H101" s="22"/>
      <c r="I101" s="22"/>
      <c r="J101" s="9"/>
      <c r="K101" s="9"/>
      <c r="L101" s="8"/>
      <c r="M101" s="8"/>
      <c r="N101" s="22"/>
      <c r="O101" s="8"/>
      <c r="P101" s="7"/>
      <c r="Q101" s="17"/>
      <c r="R101" s="6" t="str">
        <f t="shared" si="9"/>
        <v>(土)</v>
      </c>
      <c r="S101" s="17"/>
      <c r="T101" s="6" t="str">
        <f t="shared" si="10"/>
        <v>(土)</v>
      </c>
      <c r="U101" s="5"/>
      <c r="V101" s="6" t="str">
        <f t="shared" si="11"/>
        <v>(土)</v>
      </c>
    </row>
    <row r="102" spans="1:22" ht="30" customHeight="1">
      <c r="A102" s="11">
        <v>87</v>
      </c>
      <c r="B102" s="77"/>
      <c r="C102" s="77"/>
      <c r="D102" s="9"/>
      <c r="E102" s="74"/>
      <c r="F102" s="8">
        <f t="shared" si="8"/>
        <v>127</v>
      </c>
      <c r="G102" s="22"/>
      <c r="H102" s="22"/>
      <c r="I102" s="22"/>
      <c r="J102" s="9"/>
      <c r="K102" s="9"/>
      <c r="L102" s="8"/>
      <c r="M102" s="8"/>
      <c r="N102" s="22"/>
      <c r="O102" s="8"/>
      <c r="P102" s="7"/>
      <c r="Q102" s="17"/>
      <c r="R102" s="6" t="str">
        <f t="shared" si="9"/>
        <v>(土)</v>
      </c>
      <c r="S102" s="17"/>
      <c r="T102" s="6" t="str">
        <f t="shared" si="10"/>
        <v>(土)</v>
      </c>
      <c r="U102" s="5"/>
      <c r="V102" s="6" t="str">
        <f t="shared" si="11"/>
        <v>(土)</v>
      </c>
    </row>
    <row r="103" spans="1:22" ht="30" customHeight="1">
      <c r="A103" s="10">
        <v>88</v>
      </c>
      <c r="B103" s="77"/>
      <c r="C103" s="77"/>
      <c r="D103" s="9"/>
      <c r="E103" s="74"/>
      <c r="F103" s="8">
        <f t="shared" si="8"/>
        <v>127</v>
      </c>
      <c r="G103" s="22"/>
      <c r="H103" s="22"/>
      <c r="I103" s="22"/>
      <c r="J103" s="9"/>
      <c r="K103" s="9"/>
      <c r="L103" s="8"/>
      <c r="M103" s="8"/>
      <c r="N103" s="22"/>
      <c r="O103" s="8"/>
      <c r="P103" s="7"/>
      <c r="Q103" s="17"/>
      <c r="R103" s="6" t="str">
        <f t="shared" si="9"/>
        <v>(土)</v>
      </c>
      <c r="S103" s="17"/>
      <c r="T103" s="6" t="str">
        <f t="shared" si="10"/>
        <v>(土)</v>
      </c>
      <c r="U103" s="5"/>
      <c r="V103" s="6" t="str">
        <f t="shared" si="11"/>
        <v>(土)</v>
      </c>
    </row>
    <row r="104" spans="1:22" ht="30" customHeight="1">
      <c r="A104" s="11">
        <v>89</v>
      </c>
      <c r="B104" s="77"/>
      <c r="C104" s="77"/>
      <c r="D104" s="9"/>
      <c r="E104" s="74"/>
      <c r="F104" s="8">
        <f t="shared" si="8"/>
        <v>127</v>
      </c>
      <c r="G104" s="22"/>
      <c r="H104" s="22"/>
      <c r="I104" s="22"/>
      <c r="J104" s="9"/>
      <c r="K104" s="9"/>
      <c r="L104" s="8"/>
      <c r="M104" s="8"/>
      <c r="N104" s="22"/>
      <c r="O104" s="8"/>
      <c r="P104" s="7"/>
      <c r="Q104" s="17"/>
      <c r="R104" s="6" t="str">
        <f t="shared" si="9"/>
        <v>(土)</v>
      </c>
      <c r="S104" s="17"/>
      <c r="T104" s="6" t="str">
        <f t="shared" si="10"/>
        <v>(土)</v>
      </c>
      <c r="U104" s="5"/>
      <c r="V104" s="6" t="str">
        <f t="shared" si="11"/>
        <v>(土)</v>
      </c>
    </row>
    <row r="105" spans="1:22" ht="30" customHeight="1">
      <c r="A105" s="10">
        <v>90</v>
      </c>
      <c r="B105" s="77"/>
      <c r="C105" s="77"/>
      <c r="D105" s="9"/>
      <c r="E105" s="74"/>
      <c r="F105" s="8">
        <f t="shared" si="8"/>
        <v>127</v>
      </c>
      <c r="G105" s="22"/>
      <c r="H105" s="22"/>
      <c r="I105" s="22"/>
      <c r="J105" s="9"/>
      <c r="K105" s="9"/>
      <c r="L105" s="8"/>
      <c r="M105" s="8"/>
      <c r="N105" s="22"/>
      <c r="O105" s="8"/>
      <c r="P105" s="7"/>
      <c r="Q105" s="17"/>
      <c r="R105" s="6" t="str">
        <f t="shared" si="9"/>
        <v>(土)</v>
      </c>
      <c r="S105" s="17"/>
      <c r="T105" s="6" t="str">
        <f t="shared" si="10"/>
        <v>(土)</v>
      </c>
      <c r="U105" s="5"/>
      <c r="V105" s="6" t="str">
        <f t="shared" si="11"/>
        <v>(土)</v>
      </c>
    </row>
    <row r="106" spans="1:22" ht="30" customHeight="1">
      <c r="A106" s="11">
        <v>91</v>
      </c>
      <c r="B106" s="77"/>
      <c r="C106" s="77"/>
      <c r="D106" s="9"/>
      <c r="E106" s="74"/>
      <c r="F106" s="8">
        <f t="shared" si="8"/>
        <v>127</v>
      </c>
      <c r="G106" s="22"/>
      <c r="H106" s="22"/>
      <c r="I106" s="22"/>
      <c r="J106" s="9"/>
      <c r="K106" s="9"/>
      <c r="L106" s="8"/>
      <c r="M106" s="8"/>
      <c r="N106" s="22"/>
      <c r="O106" s="8"/>
      <c r="P106" s="7"/>
      <c r="Q106" s="17"/>
      <c r="R106" s="6" t="str">
        <f t="shared" si="9"/>
        <v>(土)</v>
      </c>
      <c r="S106" s="17"/>
      <c r="T106" s="6" t="str">
        <f t="shared" si="10"/>
        <v>(土)</v>
      </c>
      <c r="U106" s="5"/>
      <c r="V106" s="6" t="str">
        <f t="shared" si="11"/>
        <v>(土)</v>
      </c>
    </row>
    <row r="107" spans="1:22" ht="30" customHeight="1">
      <c r="A107" s="10">
        <v>92</v>
      </c>
      <c r="B107" s="77"/>
      <c r="C107" s="77"/>
      <c r="D107" s="9"/>
      <c r="E107" s="74"/>
      <c r="F107" s="8">
        <f t="shared" si="8"/>
        <v>127</v>
      </c>
      <c r="G107" s="22"/>
      <c r="H107" s="22"/>
      <c r="I107" s="22"/>
      <c r="J107" s="9"/>
      <c r="K107" s="9"/>
      <c r="L107" s="8"/>
      <c r="M107" s="8"/>
      <c r="N107" s="22"/>
      <c r="O107" s="8"/>
      <c r="P107" s="7"/>
      <c r="Q107" s="17"/>
      <c r="R107" s="6" t="str">
        <f t="shared" si="9"/>
        <v>(土)</v>
      </c>
      <c r="S107" s="17"/>
      <c r="T107" s="6" t="str">
        <f t="shared" si="10"/>
        <v>(土)</v>
      </c>
      <c r="U107" s="5"/>
      <c r="V107" s="6" t="str">
        <f t="shared" si="11"/>
        <v>(土)</v>
      </c>
    </row>
    <row r="108" spans="1:22" ht="30" customHeight="1">
      <c r="A108" s="11">
        <v>93</v>
      </c>
      <c r="B108" s="77"/>
      <c r="C108" s="77"/>
      <c r="D108" s="9"/>
      <c r="E108" s="74"/>
      <c r="F108" s="8">
        <f t="shared" si="8"/>
        <v>127</v>
      </c>
      <c r="G108" s="22"/>
      <c r="H108" s="22"/>
      <c r="I108" s="22"/>
      <c r="J108" s="9"/>
      <c r="K108" s="9"/>
      <c r="L108" s="8"/>
      <c r="M108" s="8"/>
      <c r="N108" s="22"/>
      <c r="O108" s="8"/>
      <c r="P108" s="7"/>
      <c r="Q108" s="17"/>
      <c r="R108" s="6" t="str">
        <f t="shared" si="9"/>
        <v>(土)</v>
      </c>
      <c r="S108" s="17"/>
      <c r="T108" s="6" t="str">
        <f t="shared" si="10"/>
        <v>(土)</v>
      </c>
      <c r="U108" s="5"/>
      <c r="V108" s="6" t="str">
        <f t="shared" si="11"/>
        <v>(土)</v>
      </c>
    </row>
    <row r="109" spans="1:22" ht="30" customHeight="1">
      <c r="A109" s="10">
        <v>94</v>
      </c>
      <c r="B109" s="77"/>
      <c r="C109" s="77"/>
      <c r="D109" s="9"/>
      <c r="E109" s="74"/>
      <c r="F109" s="8">
        <f t="shared" si="8"/>
        <v>127</v>
      </c>
      <c r="G109" s="22"/>
      <c r="H109" s="22"/>
      <c r="I109" s="22"/>
      <c r="J109" s="9"/>
      <c r="K109" s="9"/>
      <c r="L109" s="8"/>
      <c r="M109" s="8"/>
      <c r="N109" s="22"/>
      <c r="O109" s="8"/>
      <c r="P109" s="7"/>
      <c r="Q109" s="17"/>
      <c r="R109" s="6" t="str">
        <f t="shared" si="9"/>
        <v>(土)</v>
      </c>
      <c r="S109" s="17"/>
      <c r="T109" s="6" t="str">
        <f t="shared" si="10"/>
        <v>(土)</v>
      </c>
      <c r="U109" s="5"/>
      <c r="V109" s="6" t="str">
        <f t="shared" si="11"/>
        <v>(土)</v>
      </c>
    </row>
    <row r="110" spans="1:22" ht="30" customHeight="1">
      <c r="A110" s="11">
        <v>95</v>
      </c>
      <c r="B110" s="77"/>
      <c r="C110" s="77"/>
      <c r="D110" s="9"/>
      <c r="E110" s="74"/>
      <c r="F110" s="8">
        <f t="shared" si="8"/>
        <v>127</v>
      </c>
      <c r="G110" s="22"/>
      <c r="H110" s="22"/>
      <c r="I110" s="22"/>
      <c r="J110" s="9"/>
      <c r="K110" s="9"/>
      <c r="L110" s="8"/>
      <c r="M110" s="8"/>
      <c r="N110" s="22"/>
      <c r="O110" s="8"/>
      <c r="P110" s="7"/>
      <c r="Q110" s="17"/>
      <c r="R110" s="6" t="str">
        <f t="shared" si="9"/>
        <v>(土)</v>
      </c>
      <c r="S110" s="17"/>
      <c r="T110" s="6" t="str">
        <f t="shared" si="10"/>
        <v>(土)</v>
      </c>
      <c r="U110" s="5"/>
      <c r="V110" s="6" t="str">
        <f t="shared" si="11"/>
        <v>(土)</v>
      </c>
    </row>
    <row r="111" spans="1:22" ht="30" customHeight="1">
      <c r="A111" s="10">
        <v>96</v>
      </c>
      <c r="B111" s="77"/>
      <c r="C111" s="77"/>
      <c r="D111" s="9"/>
      <c r="E111" s="74"/>
      <c r="F111" s="8">
        <f t="shared" si="8"/>
        <v>127</v>
      </c>
      <c r="G111" s="22"/>
      <c r="H111" s="22"/>
      <c r="I111" s="22"/>
      <c r="J111" s="9"/>
      <c r="K111" s="9"/>
      <c r="L111" s="8"/>
      <c r="M111" s="8"/>
      <c r="N111" s="22"/>
      <c r="O111" s="8"/>
      <c r="P111" s="7"/>
      <c r="Q111" s="17"/>
      <c r="R111" s="6" t="str">
        <f t="shared" si="9"/>
        <v>(土)</v>
      </c>
      <c r="S111" s="17"/>
      <c r="T111" s="6" t="str">
        <f t="shared" si="10"/>
        <v>(土)</v>
      </c>
      <c r="U111" s="5"/>
      <c r="V111" s="6" t="str">
        <f t="shared" si="11"/>
        <v>(土)</v>
      </c>
    </row>
    <row r="112" spans="1:22" ht="30" customHeight="1">
      <c r="A112" s="11">
        <v>97</v>
      </c>
      <c r="B112" s="77"/>
      <c r="C112" s="77"/>
      <c r="D112" s="9"/>
      <c r="E112" s="74"/>
      <c r="F112" s="8">
        <f t="shared" ref="F112:F143" si="12">DATEDIF(E112,$E$13,"y")</f>
        <v>127</v>
      </c>
      <c r="G112" s="22"/>
      <c r="H112" s="22"/>
      <c r="I112" s="22"/>
      <c r="J112" s="9"/>
      <c r="K112" s="9"/>
      <c r="L112" s="8"/>
      <c r="M112" s="8"/>
      <c r="N112" s="22"/>
      <c r="O112" s="8"/>
      <c r="P112" s="7"/>
      <c r="Q112" s="17"/>
      <c r="R112" s="6" t="str">
        <f t="shared" ref="R112:R143" si="13">TEXT(Q112,"(aaa)")</f>
        <v>(土)</v>
      </c>
      <c r="S112" s="17"/>
      <c r="T112" s="6" t="str">
        <f t="shared" ref="T112:T143" si="14">TEXT(S112,"(aaa)")</f>
        <v>(土)</v>
      </c>
      <c r="U112" s="5"/>
      <c r="V112" s="6" t="str">
        <f t="shared" ref="V112:V143" si="15">TEXT(U112,"(aaa)")</f>
        <v>(土)</v>
      </c>
    </row>
    <row r="113" spans="1:22" ht="30" customHeight="1">
      <c r="A113" s="10">
        <v>98</v>
      </c>
      <c r="B113" s="77"/>
      <c r="C113" s="77"/>
      <c r="D113" s="9"/>
      <c r="E113" s="74"/>
      <c r="F113" s="8">
        <f t="shared" si="12"/>
        <v>127</v>
      </c>
      <c r="G113" s="22"/>
      <c r="H113" s="22"/>
      <c r="I113" s="22"/>
      <c r="J113" s="9"/>
      <c r="K113" s="9"/>
      <c r="L113" s="8"/>
      <c r="M113" s="8"/>
      <c r="N113" s="22"/>
      <c r="O113" s="8"/>
      <c r="P113" s="7"/>
      <c r="Q113" s="17"/>
      <c r="R113" s="6" t="str">
        <f t="shared" si="13"/>
        <v>(土)</v>
      </c>
      <c r="S113" s="17"/>
      <c r="T113" s="6" t="str">
        <f t="shared" si="14"/>
        <v>(土)</v>
      </c>
      <c r="U113" s="5"/>
      <c r="V113" s="6" t="str">
        <f t="shared" si="15"/>
        <v>(土)</v>
      </c>
    </row>
    <row r="114" spans="1:22" ht="30" customHeight="1">
      <c r="A114" s="11">
        <v>99</v>
      </c>
      <c r="B114" s="77"/>
      <c r="C114" s="77"/>
      <c r="D114" s="9"/>
      <c r="E114" s="74"/>
      <c r="F114" s="8">
        <f t="shared" si="12"/>
        <v>127</v>
      </c>
      <c r="G114" s="22"/>
      <c r="H114" s="22"/>
      <c r="I114" s="22"/>
      <c r="J114" s="9"/>
      <c r="K114" s="9"/>
      <c r="L114" s="8"/>
      <c r="M114" s="8"/>
      <c r="N114" s="22"/>
      <c r="O114" s="8"/>
      <c r="P114" s="7"/>
      <c r="Q114" s="17"/>
      <c r="R114" s="6" t="str">
        <f t="shared" si="13"/>
        <v>(土)</v>
      </c>
      <c r="S114" s="17"/>
      <c r="T114" s="6" t="str">
        <f t="shared" si="14"/>
        <v>(土)</v>
      </c>
      <c r="U114" s="5"/>
      <c r="V114" s="6" t="str">
        <f t="shared" si="15"/>
        <v>(土)</v>
      </c>
    </row>
    <row r="115" spans="1:22" ht="30" customHeight="1">
      <c r="A115" s="10">
        <v>100</v>
      </c>
      <c r="B115" s="77"/>
      <c r="C115" s="77"/>
      <c r="D115" s="9"/>
      <c r="E115" s="74"/>
      <c r="F115" s="8">
        <f t="shared" si="12"/>
        <v>127</v>
      </c>
      <c r="G115" s="22"/>
      <c r="H115" s="22"/>
      <c r="I115" s="22"/>
      <c r="J115" s="9"/>
      <c r="K115" s="9"/>
      <c r="L115" s="8"/>
      <c r="M115" s="8"/>
      <c r="N115" s="22"/>
      <c r="O115" s="8"/>
      <c r="P115" s="7"/>
      <c r="Q115" s="17"/>
      <c r="R115" s="6" t="str">
        <f t="shared" si="13"/>
        <v>(土)</v>
      </c>
      <c r="S115" s="17"/>
      <c r="T115" s="6" t="str">
        <f t="shared" si="14"/>
        <v>(土)</v>
      </c>
      <c r="U115" s="5"/>
      <c r="V115" s="6" t="str">
        <f t="shared" si="15"/>
        <v>(土)</v>
      </c>
    </row>
    <row r="116" spans="1:22" ht="30" customHeight="1">
      <c r="A116" s="11">
        <v>101</v>
      </c>
      <c r="B116" s="77"/>
      <c r="C116" s="77"/>
      <c r="D116" s="9"/>
      <c r="E116" s="74"/>
      <c r="F116" s="8">
        <f t="shared" si="12"/>
        <v>127</v>
      </c>
      <c r="G116" s="22"/>
      <c r="H116" s="22"/>
      <c r="I116" s="22"/>
      <c r="J116" s="9"/>
      <c r="K116" s="9"/>
      <c r="L116" s="8"/>
      <c r="M116" s="8"/>
      <c r="N116" s="22"/>
      <c r="O116" s="8"/>
      <c r="P116" s="7"/>
      <c r="Q116" s="17"/>
      <c r="R116" s="6" t="str">
        <f t="shared" si="13"/>
        <v>(土)</v>
      </c>
      <c r="S116" s="17"/>
      <c r="T116" s="6" t="str">
        <f t="shared" si="14"/>
        <v>(土)</v>
      </c>
      <c r="U116" s="5"/>
      <c r="V116" s="6" t="str">
        <f t="shared" si="15"/>
        <v>(土)</v>
      </c>
    </row>
    <row r="117" spans="1:22" ht="30" customHeight="1">
      <c r="A117" s="10">
        <v>102</v>
      </c>
      <c r="B117" s="77"/>
      <c r="C117" s="77"/>
      <c r="D117" s="9"/>
      <c r="E117" s="74"/>
      <c r="F117" s="8">
        <f t="shared" si="12"/>
        <v>127</v>
      </c>
      <c r="G117" s="22"/>
      <c r="H117" s="22"/>
      <c r="I117" s="22"/>
      <c r="J117" s="9"/>
      <c r="K117" s="9"/>
      <c r="L117" s="8"/>
      <c r="M117" s="8"/>
      <c r="N117" s="22"/>
      <c r="O117" s="8"/>
      <c r="P117" s="7"/>
      <c r="Q117" s="17"/>
      <c r="R117" s="6" t="str">
        <f t="shared" si="13"/>
        <v>(土)</v>
      </c>
      <c r="S117" s="17"/>
      <c r="T117" s="6" t="str">
        <f t="shared" si="14"/>
        <v>(土)</v>
      </c>
      <c r="U117" s="5"/>
      <c r="V117" s="6" t="str">
        <f t="shared" si="15"/>
        <v>(土)</v>
      </c>
    </row>
    <row r="118" spans="1:22" ht="30" customHeight="1">
      <c r="A118" s="11">
        <v>103</v>
      </c>
      <c r="B118" s="77"/>
      <c r="C118" s="77"/>
      <c r="D118" s="9"/>
      <c r="E118" s="74"/>
      <c r="F118" s="8">
        <f t="shared" si="12"/>
        <v>127</v>
      </c>
      <c r="G118" s="22"/>
      <c r="H118" s="22"/>
      <c r="I118" s="22"/>
      <c r="J118" s="9"/>
      <c r="K118" s="9"/>
      <c r="L118" s="8"/>
      <c r="M118" s="8"/>
      <c r="N118" s="22"/>
      <c r="O118" s="8"/>
      <c r="P118" s="7"/>
      <c r="Q118" s="17"/>
      <c r="R118" s="6" t="str">
        <f t="shared" si="13"/>
        <v>(土)</v>
      </c>
      <c r="S118" s="17"/>
      <c r="T118" s="6" t="str">
        <f t="shared" si="14"/>
        <v>(土)</v>
      </c>
      <c r="U118" s="5"/>
      <c r="V118" s="6" t="str">
        <f t="shared" si="15"/>
        <v>(土)</v>
      </c>
    </row>
    <row r="119" spans="1:22" ht="30" customHeight="1">
      <c r="A119" s="10">
        <v>104</v>
      </c>
      <c r="B119" s="77"/>
      <c r="C119" s="77"/>
      <c r="D119" s="9"/>
      <c r="E119" s="74"/>
      <c r="F119" s="8">
        <f t="shared" si="12"/>
        <v>127</v>
      </c>
      <c r="G119" s="22"/>
      <c r="H119" s="22"/>
      <c r="I119" s="22"/>
      <c r="J119" s="9"/>
      <c r="K119" s="9"/>
      <c r="L119" s="8"/>
      <c r="M119" s="8"/>
      <c r="N119" s="22"/>
      <c r="O119" s="8"/>
      <c r="P119" s="7"/>
      <c r="Q119" s="17"/>
      <c r="R119" s="6" t="str">
        <f t="shared" si="13"/>
        <v>(土)</v>
      </c>
      <c r="S119" s="17"/>
      <c r="T119" s="6" t="str">
        <f t="shared" si="14"/>
        <v>(土)</v>
      </c>
      <c r="U119" s="5"/>
      <c r="V119" s="6" t="str">
        <f t="shared" si="15"/>
        <v>(土)</v>
      </c>
    </row>
    <row r="120" spans="1:22" ht="30" customHeight="1">
      <c r="A120" s="11">
        <v>105</v>
      </c>
      <c r="B120" s="77"/>
      <c r="C120" s="77"/>
      <c r="D120" s="9"/>
      <c r="E120" s="74"/>
      <c r="F120" s="8">
        <f t="shared" si="12"/>
        <v>127</v>
      </c>
      <c r="G120" s="22"/>
      <c r="H120" s="22"/>
      <c r="I120" s="22"/>
      <c r="J120" s="9"/>
      <c r="K120" s="9"/>
      <c r="L120" s="8"/>
      <c r="M120" s="8"/>
      <c r="N120" s="22"/>
      <c r="O120" s="8"/>
      <c r="P120" s="7"/>
      <c r="Q120" s="17"/>
      <c r="R120" s="6" t="str">
        <f t="shared" si="13"/>
        <v>(土)</v>
      </c>
      <c r="S120" s="17"/>
      <c r="T120" s="6" t="str">
        <f t="shared" si="14"/>
        <v>(土)</v>
      </c>
      <c r="U120" s="5"/>
      <c r="V120" s="6" t="str">
        <f t="shared" si="15"/>
        <v>(土)</v>
      </c>
    </row>
    <row r="121" spans="1:22" ht="30" customHeight="1">
      <c r="A121" s="10">
        <v>106</v>
      </c>
      <c r="B121" s="77"/>
      <c r="C121" s="77"/>
      <c r="D121" s="9"/>
      <c r="E121" s="74"/>
      <c r="F121" s="8">
        <f t="shared" si="12"/>
        <v>127</v>
      </c>
      <c r="G121" s="22"/>
      <c r="H121" s="22"/>
      <c r="I121" s="22"/>
      <c r="J121" s="9"/>
      <c r="K121" s="9"/>
      <c r="L121" s="8"/>
      <c r="M121" s="8"/>
      <c r="N121" s="22"/>
      <c r="O121" s="8"/>
      <c r="P121" s="7"/>
      <c r="Q121" s="17"/>
      <c r="R121" s="6" t="str">
        <f t="shared" si="13"/>
        <v>(土)</v>
      </c>
      <c r="S121" s="17"/>
      <c r="T121" s="6" t="str">
        <f t="shared" si="14"/>
        <v>(土)</v>
      </c>
      <c r="U121" s="5"/>
      <c r="V121" s="6" t="str">
        <f t="shared" si="15"/>
        <v>(土)</v>
      </c>
    </row>
    <row r="122" spans="1:22" ht="30" customHeight="1">
      <c r="A122" s="11">
        <v>107</v>
      </c>
      <c r="B122" s="77"/>
      <c r="C122" s="77"/>
      <c r="D122" s="9"/>
      <c r="E122" s="74"/>
      <c r="F122" s="8">
        <f t="shared" si="12"/>
        <v>127</v>
      </c>
      <c r="G122" s="22"/>
      <c r="H122" s="22"/>
      <c r="I122" s="22"/>
      <c r="J122" s="9"/>
      <c r="K122" s="9"/>
      <c r="L122" s="8"/>
      <c r="M122" s="8"/>
      <c r="N122" s="22"/>
      <c r="O122" s="8"/>
      <c r="P122" s="7"/>
      <c r="Q122" s="17"/>
      <c r="R122" s="6" t="str">
        <f t="shared" si="13"/>
        <v>(土)</v>
      </c>
      <c r="S122" s="17"/>
      <c r="T122" s="6" t="str">
        <f t="shared" si="14"/>
        <v>(土)</v>
      </c>
      <c r="U122" s="5"/>
      <c r="V122" s="6" t="str">
        <f t="shared" si="15"/>
        <v>(土)</v>
      </c>
    </row>
    <row r="123" spans="1:22" ht="30" customHeight="1">
      <c r="A123" s="10">
        <v>108</v>
      </c>
      <c r="B123" s="77"/>
      <c r="C123" s="77"/>
      <c r="D123" s="9"/>
      <c r="E123" s="74"/>
      <c r="F123" s="8">
        <f t="shared" si="12"/>
        <v>127</v>
      </c>
      <c r="G123" s="22"/>
      <c r="H123" s="22"/>
      <c r="I123" s="22"/>
      <c r="J123" s="9"/>
      <c r="K123" s="9"/>
      <c r="L123" s="8"/>
      <c r="M123" s="8"/>
      <c r="N123" s="22"/>
      <c r="O123" s="8"/>
      <c r="P123" s="7"/>
      <c r="Q123" s="17"/>
      <c r="R123" s="6" t="str">
        <f t="shared" si="13"/>
        <v>(土)</v>
      </c>
      <c r="S123" s="17"/>
      <c r="T123" s="6" t="str">
        <f t="shared" si="14"/>
        <v>(土)</v>
      </c>
      <c r="U123" s="5"/>
      <c r="V123" s="6" t="str">
        <f t="shared" si="15"/>
        <v>(土)</v>
      </c>
    </row>
    <row r="124" spans="1:22" ht="30" customHeight="1">
      <c r="A124" s="11">
        <v>109</v>
      </c>
      <c r="B124" s="77"/>
      <c r="C124" s="77"/>
      <c r="D124" s="9"/>
      <c r="E124" s="74"/>
      <c r="F124" s="8">
        <f t="shared" si="12"/>
        <v>127</v>
      </c>
      <c r="G124" s="22"/>
      <c r="H124" s="22"/>
      <c r="I124" s="22"/>
      <c r="J124" s="9"/>
      <c r="K124" s="9"/>
      <c r="L124" s="8"/>
      <c r="M124" s="8"/>
      <c r="N124" s="22"/>
      <c r="O124" s="8"/>
      <c r="P124" s="7"/>
      <c r="Q124" s="17"/>
      <c r="R124" s="6" t="str">
        <f t="shared" si="13"/>
        <v>(土)</v>
      </c>
      <c r="S124" s="17"/>
      <c r="T124" s="6" t="str">
        <f t="shared" si="14"/>
        <v>(土)</v>
      </c>
      <c r="U124" s="5"/>
      <c r="V124" s="6" t="str">
        <f t="shared" si="15"/>
        <v>(土)</v>
      </c>
    </row>
    <row r="125" spans="1:22" ht="30" customHeight="1">
      <c r="A125" s="10">
        <v>110</v>
      </c>
      <c r="B125" s="77"/>
      <c r="C125" s="77"/>
      <c r="D125" s="9"/>
      <c r="E125" s="74"/>
      <c r="F125" s="8">
        <f t="shared" si="12"/>
        <v>127</v>
      </c>
      <c r="G125" s="22"/>
      <c r="H125" s="22"/>
      <c r="I125" s="22"/>
      <c r="J125" s="9"/>
      <c r="K125" s="9"/>
      <c r="L125" s="8"/>
      <c r="M125" s="8"/>
      <c r="N125" s="22"/>
      <c r="O125" s="8"/>
      <c r="P125" s="7"/>
      <c r="Q125" s="17"/>
      <c r="R125" s="6" t="str">
        <f t="shared" si="13"/>
        <v>(土)</v>
      </c>
      <c r="S125" s="17"/>
      <c r="T125" s="6" t="str">
        <f t="shared" si="14"/>
        <v>(土)</v>
      </c>
      <c r="U125" s="5"/>
      <c r="V125" s="6" t="str">
        <f t="shared" si="15"/>
        <v>(土)</v>
      </c>
    </row>
    <row r="126" spans="1:22" ht="30" customHeight="1">
      <c r="A126" s="11">
        <v>111</v>
      </c>
      <c r="B126" s="77"/>
      <c r="C126" s="77"/>
      <c r="D126" s="9"/>
      <c r="E126" s="74"/>
      <c r="F126" s="8">
        <f t="shared" si="12"/>
        <v>127</v>
      </c>
      <c r="G126" s="22"/>
      <c r="H126" s="22"/>
      <c r="I126" s="22"/>
      <c r="J126" s="9"/>
      <c r="K126" s="9"/>
      <c r="L126" s="8"/>
      <c r="M126" s="8"/>
      <c r="N126" s="22"/>
      <c r="O126" s="8"/>
      <c r="P126" s="7"/>
      <c r="Q126" s="17"/>
      <c r="R126" s="6" t="str">
        <f t="shared" si="13"/>
        <v>(土)</v>
      </c>
      <c r="S126" s="17"/>
      <c r="T126" s="6" t="str">
        <f t="shared" si="14"/>
        <v>(土)</v>
      </c>
      <c r="U126" s="5"/>
      <c r="V126" s="6" t="str">
        <f t="shared" si="15"/>
        <v>(土)</v>
      </c>
    </row>
    <row r="127" spans="1:22" ht="30" customHeight="1">
      <c r="A127" s="10">
        <v>112</v>
      </c>
      <c r="B127" s="77"/>
      <c r="C127" s="77"/>
      <c r="D127" s="9"/>
      <c r="E127" s="74"/>
      <c r="F127" s="8">
        <f t="shared" si="12"/>
        <v>127</v>
      </c>
      <c r="G127" s="22"/>
      <c r="H127" s="22"/>
      <c r="I127" s="22"/>
      <c r="J127" s="9"/>
      <c r="K127" s="9"/>
      <c r="L127" s="8"/>
      <c r="M127" s="8"/>
      <c r="N127" s="22"/>
      <c r="O127" s="8"/>
      <c r="P127" s="7"/>
      <c r="Q127" s="17"/>
      <c r="R127" s="6" t="str">
        <f t="shared" si="13"/>
        <v>(土)</v>
      </c>
      <c r="S127" s="17"/>
      <c r="T127" s="6" t="str">
        <f t="shared" si="14"/>
        <v>(土)</v>
      </c>
      <c r="U127" s="5"/>
      <c r="V127" s="6" t="str">
        <f t="shared" si="15"/>
        <v>(土)</v>
      </c>
    </row>
    <row r="128" spans="1:22" ht="30" customHeight="1">
      <c r="A128" s="11">
        <v>113</v>
      </c>
      <c r="B128" s="77"/>
      <c r="C128" s="77"/>
      <c r="D128" s="9"/>
      <c r="E128" s="74"/>
      <c r="F128" s="8">
        <f t="shared" si="12"/>
        <v>127</v>
      </c>
      <c r="G128" s="22"/>
      <c r="H128" s="22"/>
      <c r="I128" s="22"/>
      <c r="J128" s="9"/>
      <c r="K128" s="9"/>
      <c r="L128" s="8"/>
      <c r="M128" s="8"/>
      <c r="N128" s="22"/>
      <c r="O128" s="8"/>
      <c r="P128" s="7"/>
      <c r="Q128" s="17"/>
      <c r="R128" s="6" t="str">
        <f t="shared" si="13"/>
        <v>(土)</v>
      </c>
      <c r="S128" s="17"/>
      <c r="T128" s="6" t="str">
        <f t="shared" si="14"/>
        <v>(土)</v>
      </c>
      <c r="U128" s="5"/>
      <c r="V128" s="6" t="str">
        <f t="shared" si="15"/>
        <v>(土)</v>
      </c>
    </row>
    <row r="129" spans="1:22" ht="30" customHeight="1">
      <c r="A129" s="10">
        <v>114</v>
      </c>
      <c r="B129" s="77"/>
      <c r="C129" s="77"/>
      <c r="D129" s="9"/>
      <c r="E129" s="74"/>
      <c r="F129" s="8">
        <f t="shared" si="12"/>
        <v>127</v>
      </c>
      <c r="G129" s="22"/>
      <c r="H129" s="22"/>
      <c r="I129" s="22"/>
      <c r="J129" s="9"/>
      <c r="K129" s="9"/>
      <c r="L129" s="8"/>
      <c r="M129" s="8"/>
      <c r="N129" s="22"/>
      <c r="O129" s="8"/>
      <c r="P129" s="7"/>
      <c r="Q129" s="17"/>
      <c r="R129" s="6" t="str">
        <f t="shared" si="13"/>
        <v>(土)</v>
      </c>
      <c r="S129" s="17"/>
      <c r="T129" s="6" t="str">
        <f t="shared" si="14"/>
        <v>(土)</v>
      </c>
      <c r="U129" s="5"/>
      <c r="V129" s="6" t="str">
        <f t="shared" si="15"/>
        <v>(土)</v>
      </c>
    </row>
    <row r="130" spans="1:22" ht="30" customHeight="1">
      <c r="A130" s="11">
        <v>115</v>
      </c>
      <c r="B130" s="77"/>
      <c r="C130" s="77"/>
      <c r="D130" s="9"/>
      <c r="E130" s="74"/>
      <c r="F130" s="8">
        <f t="shared" si="12"/>
        <v>127</v>
      </c>
      <c r="G130" s="22"/>
      <c r="H130" s="22"/>
      <c r="I130" s="22"/>
      <c r="J130" s="9"/>
      <c r="K130" s="9"/>
      <c r="L130" s="8"/>
      <c r="M130" s="8"/>
      <c r="N130" s="22"/>
      <c r="O130" s="8"/>
      <c r="P130" s="7"/>
      <c r="Q130" s="17"/>
      <c r="R130" s="6" t="str">
        <f t="shared" si="13"/>
        <v>(土)</v>
      </c>
      <c r="S130" s="17"/>
      <c r="T130" s="6" t="str">
        <f t="shared" si="14"/>
        <v>(土)</v>
      </c>
      <c r="U130" s="5"/>
      <c r="V130" s="6" t="str">
        <f t="shared" si="15"/>
        <v>(土)</v>
      </c>
    </row>
    <row r="131" spans="1:22" ht="30" customHeight="1">
      <c r="A131" s="10">
        <v>116</v>
      </c>
      <c r="B131" s="77"/>
      <c r="C131" s="77"/>
      <c r="D131" s="9"/>
      <c r="E131" s="74"/>
      <c r="F131" s="8">
        <f t="shared" si="12"/>
        <v>127</v>
      </c>
      <c r="G131" s="22"/>
      <c r="H131" s="22"/>
      <c r="I131" s="22"/>
      <c r="J131" s="9"/>
      <c r="K131" s="9"/>
      <c r="L131" s="8"/>
      <c r="M131" s="8"/>
      <c r="N131" s="22"/>
      <c r="O131" s="8"/>
      <c r="P131" s="7"/>
      <c r="Q131" s="17"/>
      <c r="R131" s="6" t="str">
        <f t="shared" si="13"/>
        <v>(土)</v>
      </c>
      <c r="S131" s="17"/>
      <c r="T131" s="6" t="str">
        <f t="shared" si="14"/>
        <v>(土)</v>
      </c>
      <c r="U131" s="5"/>
      <c r="V131" s="6" t="str">
        <f t="shared" si="15"/>
        <v>(土)</v>
      </c>
    </row>
    <row r="132" spans="1:22" ht="30" customHeight="1">
      <c r="A132" s="11">
        <v>117</v>
      </c>
      <c r="B132" s="77"/>
      <c r="C132" s="77"/>
      <c r="D132" s="9"/>
      <c r="E132" s="74"/>
      <c r="F132" s="8">
        <f t="shared" si="12"/>
        <v>127</v>
      </c>
      <c r="G132" s="22"/>
      <c r="H132" s="22"/>
      <c r="I132" s="22"/>
      <c r="J132" s="9"/>
      <c r="K132" s="9"/>
      <c r="L132" s="8"/>
      <c r="M132" s="8"/>
      <c r="N132" s="22"/>
      <c r="O132" s="8"/>
      <c r="P132" s="7"/>
      <c r="Q132" s="17"/>
      <c r="R132" s="6" t="str">
        <f t="shared" si="13"/>
        <v>(土)</v>
      </c>
      <c r="S132" s="17"/>
      <c r="T132" s="6" t="str">
        <f t="shared" si="14"/>
        <v>(土)</v>
      </c>
      <c r="U132" s="5"/>
      <c r="V132" s="6" t="str">
        <f t="shared" si="15"/>
        <v>(土)</v>
      </c>
    </row>
    <row r="133" spans="1:22" ht="30" customHeight="1">
      <c r="A133" s="10">
        <v>118</v>
      </c>
      <c r="B133" s="77"/>
      <c r="C133" s="77"/>
      <c r="D133" s="9"/>
      <c r="E133" s="74"/>
      <c r="F133" s="8">
        <f t="shared" si="12"/>
        <v>127</v>
      </c>
      <c r="G133" s="22"/>
      <c r="H133" s="22"/>
      <c r="I133" s="22"/>
      <c r="J133" s="9"/>
      <c r="K133" s="9"/>
      <c r="L133" s="8"/>
      <c r="M133" s="8"/>
      <c r="N133" s="22"/>
      <c r="O133" s="8"/>
      <c r="P133" s="7"/>
      <c r="Q133" s="17"/>
      <c r="R133" s="6" t="str">
        <f t="shared" si="13"/>
        <v>(土)</v>
      </c>
      <c r="S133" s="17"/>
      <c r="T133" s="6" t="str">
        <f t="shared" si="14"/>
        <v>(土)</v>
      </c>
      <c r="U133" s="5"/>
      <c r="V133" s="6" t="str">
        <f t="shared" si="15"/>
        <v>(土)</v>
      </c>
    </row>
    <row r="134" spans="1:22" ht="30" customHeight="1">
      <c r="A134" s="11">
        <v>119</v>
      </c>
      <c r="B134" s="77"/>
      <c r="C134" s="77"/>
      <c r="D134" s="9"/>
      <c r="E134" s="74"/>
      <c r="F134" s="8">
        <f t="shared" si="12"/>
        <v>127</v>
      </c>
      <c r="G134" s="22"/>
      <c r="H134" s="22"/>
      <c r="I134" s="22"/>
      <c r="J134" s="9"/>
      <c r="K134" s="9"/>
      <c r="L134" s="8"/>
      <c r="M134" s="8"/>
      <c r="N134" s="22"/>
      <c r="O134" s="8"/>
      <c r="P134" s="7"/>
      <c r="Q134" s="17"/>
      <c r="R134" s="6" t="str">
        <f t="shared" si="13"/>
        <v>(土)</v>
      </c>
      <c r="S134" s="17"/>
      <c r="T134" s="6" t="str">
        <f t="shared" si="14"/>
        <v>(土)</v>
      </c>
      <c r="U134" s="5"/>
      <c r="V134" s="6" t="str">
        <f t="shared" si="15"/>
        <v>(土)</v>
      </c>
    </row>
    <row r="135" spans="1:22" ht="30" customHeight="1">
      <c r="A135" s="10">
        <v>120</v>
      </c>
      <c r="B135" s="77"/>
      <c r="C135" s="77"/>
      <c r="D135" s="9"/>
      <c r="E135" s="74"/>
      <c r="F135" s="8">
        <f t="shared" si="12"/>
        <v>127</v>
      </c>
      <c r="G135" s="22"/>
      <c r="H135" s="22"/>
      <c r="I135" s="22"/>
      <c r="J135" s="9"/>
      <c r="K135" s="9"/>
      <c r="L135" s="8"/>
      <c r="M135" s="8"/>
      <c r="N135" s="22"/>
      <c r="O135" s="8"/>
      <c r="P135" s="7"/>
      <c r="Q135" s="17"/>
      <c r="R135" s="6" t="str">
        <f t="shared" si="13"/>
        <v>(土)</v>
      </c>
      <c r="S135" s="17"/>
      <c r="T135" s="6" t="str">
        <f t="shared" si="14"/>
        <v>(土)</v>
      </c>
      <c r="U135" s="5"/>
      <c r="V135" s="6" t="str">
        <f t="shared" si="15"/>
        <v>(土)</v>
      </c>
    </row>
    <row r="136" spans="1:22" ht="30" customHeight="1">
      <c r="A136" s="11">
        <v>121</v>
      </c>
      <c r="B136" s="77"/>
      <c r="C136" s="77"/>
      <c r="D136" s="9"/>
      <c r="E136" s="74"/>
      <c r="F136" s="8">
        <f t="shared" si="12"/>
        <v>127</v>
      </c>
      <c r="G136" s="22"/>
      <c r="H136" s="22"/>
      <c r="I136" s="22"/>
      <c r="J136" s="9"/>
      <c r="K136" s="9"/>
      <c r="L136" s="8"/>
      <c r="M136" s="8"/>
      <c r="N136" s="22"/>
      <c r="O136" s="8"/>
      <c r="P136" s="7"/>
      <c r="Q136" s="17"/>
      <c r="R136" s="6" t="str">
        <f t="shared" si="13"/>
        <v>(土)</v>
      </c>
      <c r="S136" s="17"/>
      <c r="T136" s="6" t="str">
        <f t="shared" si="14"/>
        <v>(土)</v>
      </c>
      <c r="U136" s="5"/>
      <c r="V136" s="6" t="str">
        <f t="shared" si="15"/>
        <v>(土)</v>
      </c>
    </row>
    <row r="137" spans="1:22" ht="30" customHeight="1">
      <c r="A137" s="10">
        <v>122</v>
      </c>
      <c r="B137" s="77"/>
      <c r="C137" s="77"/>
      <c r="D137" s="9"/>
      <c r="E137" s="74"/>
      <c r="F137" s="8">
        <f t="shared" si="12"/>
        <v>127</v>
      </c>
      <c r="G137" s="22"/>
      <c r="H137" s="22"/>
      <c r="I137" s="22"/>
      <c r="J137" s="9"/>
      <c r="K137" s="9"/>
      <c r="L137" s="8"/>
      <c r="M137" s="8"/>
      <c r="N137" s="22"/>
      <c r="O137" s="8"/>
      <c r="P137" s="7"/>
      <c r="Q137" s="17"/>
      <c r="R137" s="6" t="str">
        <f t="shared" si="13"/>
        <v>(土)</v>
      </c>
      <c r="S137" s="17"/>
      <c r="T137" s="6" t="str">
        <f t="shared" si="14"/>
        <v>(土)</v>
      </c>
      <c r="U137" s="5"/>
      <c r="V137" s="6" t="str">
        <f t="shared" si="15"/>
        <v>(土)</v>
      </c>
    </row>
    <row r="138" spans="1:22" ht="30" customHeight="1">
      <c r="A138" s="11">
        <v>123</v>
      </c>
      <c r="B138" s="77"/>
      <c r="C138" s="77"/>
      <c r="D138" s="9"/>
      <c r="E138" s="74"/>
      <c r="F138" s="8">
        <f t="shared" si="12"/>
        <v>127</v>
      </c>
      <c r="G138" s="22"/>
      <c r="H138" s="22"/>
      <c r="I138" s="22"/>
      <c r="J138" s="9"/>
      <c r="K138" s="9"/>
      <c r="L138" s="8"/>
      <c r="M138" s="8"/>
      <c r="N138" s="22"/>
      <c r="O138" s="8"/>
      <c r="P138" s="7"/>
      <c r="Q138" s="17"/>
      <c r="R138" s="6" t="str">
        <f t="shared" si="13"/>
        <v>(土)</v>
      </c>
      <c r="S138" s="17"/>
      <c r="T138" s="6" t="str">
        <f t="shared" si="14"/>
        <v>(土)</v>
      </c>
      <c r="U138" s="5"/>
      <c r="V138" s="6" t="str">
        <f t="shared" si="15"/>
        <v>(土)</v>
      </c>
    </row>
    <row r="139" spans="1:22" ht="30" customHeight="1">
      <c r="A139" s="10">
        <v>124</v>
      </c>
      <c r="B139" s="77"/>
      <c r="C139" s="77"/>
      <c r="D139" s="9"/>
      <c r="E139" s="74"/>
      <c r="F139" s="8">
        <f t="shared" si="12"/>
        <v>127</v>
      </c>
      <c r="G139" s="22"/>
      <c r="H139" s="22"/>
      <c r="I139" s="22"/>
      <c r="J139" s="9"/>
      <c r="K139" s="9"/>
      <c r="L139" s="8"/>
      <c r="M139" s="8"/>
      <c r="N139" s="22"/>
      <c r="O139" s="8"/>
      <c r="P139" s="7"/>
      <c r="Q139" s="17"/>
      <c r="R139" s="6" t="str">
        <f t="shared" si="13"/>
        <v>(土)</v>
      </c>
      <c r="S139" s="17"/>
      <c r="T139" s="6" t="str">
        <f t="shared" si="14"/>
        <v>(土)</v>
      </c>
      <c r="U139" s="5"/>
      <c r="V139" s="6" t="str">
        <f t="shared" si="15"/>
        <v>(土)</v>
      </c>
    </row>
    <row r="140" spans="1:22" ht="30" customHeight="1">
      <c r="A140" s="11">
        <v>125</v>
      </c>
      <c r="B140" s="77"/>
      <c r="C140" s="77"/>
      <c r="D140" s="9"/>
      <c r="E140" s="74"/>
      <c r="F140" s="8">
        <f t="shared" si="12"/>
        <v>127</v>
      </c>
      <c r="G140" s="22"/>
      <c r="H140" s="22"/>
      <c r="I140" s="22"/>
      <c r="J140" s="9"/>
      <c r="K140" s="9"/>
      <c r="L140" s="8"/>
      <c r="M140" s="8"/>
      <c r="N140" s="22"/>
      <c r="O140" s="8"/>
      <c r="P140" s="7"/>
      <c r="Q140" s="17"/>
      <c r="R140" s="6" t="str">
        <f t="shared" si="13"/>
        <v>(土)</v>
      </c>
      <c r="S140" s="17"/>
      <c r="T140" s="6" t="str">
        <f t="shared" si="14"/>
        <v>(土)</v>
      </c>
      <c r="U140" s="5"/>
      <c r="V140" s="6" t="str">
        <f t="shared" si="15"/>
        <v>(土)</v>
      </c>
    </row>
    <row r="141" spans="1:22" ht="30" customHeight="1">
      <c r="A141" s="10">
        <v>126</v>
      </c>
      <c r="B141" s="77"/>
      <c r="C141" s="77"/>
      <c r="D141" s="9"/>
      <c r="E141" s="74"/>
      <c r="F141" s="8">
        <f t="shared" si="12"/>
        <v>127</v>
      </c>
      <c r="G141" s="22"/>
      <c r="H141" s="22"/>
      <c r="I141" s="22"/>
      <c r="J141" s="9"/>
      <c r="K141" s="9"/>
      <c r="L141" s="8"/>
      <c r="M141" s="8"/>
      <c r="N141" s="22"/>
      <c r="O141" s="8"/>
      <c r="P141" s="7"/>
      <c r="Q141" s="17"/>
      <c r="R141" s="6" t="str">
        <f t="shared" si="13"/>
        <v>(土)</v>
      </c>
      <c r="S141" s="17"/>
      <c r="T141" s="6" t="str">
        <f t="shared" si="14"/>
        <v>(土)</v>
      </c>
      <c r="U141" s="5"/>
      <c r="V141" s="6" t="str">
        <f t="shared" si="15"/>
        <v>(土)</v>
      </c>
    </row>
    <row r="142" spans="1:22" ht="30" customHeight="1">
      <c r="A142" s="11">
        <v>127</v>
      </c>
      <c r="B142" s="77"/>
      <c r="C142" s="77"/>
      <c r="D142" s="9"/>
      <c r="E142" s="74"/>
      <c r="F142" s="8">
        <f t="shared" si="12"/>
        <v>127</v>
      </c>
      <c r="G142" s="22"/>
      <c r="H142" s="22"/>
      <c r="I142" s="22"/>
      <c r="J142" s="9"/>
      <c r="K142" s="9"/>
      <c r="L142" s="8"/>
      <c r="M142" s="8"/>
      <c r="N142" s="22"/>
      <c r="O142" s="8"/>
      <c r="P142" s="7"/>
      <c r="Q142" s="17"/>
      <c r="R142" s="6" t="str">
        <f t="shared" si="13"/>
        <v>(土)</v>
      </c>
      <c r="S142" s="17"/>
      <c r="T142" s="6" t="str">
        <f t="shared" si="14"/>
        <v>(土)</v>
      </c>
      <c r="U142" s="5"/>
      <c r="V142" s="6" t="str">
        <f t="shared" si="15"/>
        <v>(土)</v>
      </c>
    </row>
    <row r="143" spans="1:22" ht="30" customHeight="1">
      <c r="A143" s="10">
        <v>128</v>
      </c>
      <c r="B143" s="77"/>
      <c r="C143" s="77"/>
      <c r="D143" s="9"/>
      <c r="E143" s="74"/>
      <c r="F143" s="8">
        <f t="shared" si="12"/>
        <v>127</v>
      </c>
      <c r="G143" s="22"/>
      <c r="H143" s="22"/>
      <c r="I143" s="22"/>
      <c r="J143" s="9"/>
      <c r="K143" s="9"/>
      <c r="L143" s="8"/>
      <c r="M143" s="8"/>
      <c r="N143" s="22"/>
      <c r="O143" s="8"/>
      <c r="P143" s="7"/>
      <c r="Q143" s="17"/>
      <c r="R143" s="6" t="str">
        <f t="shared" si="13"/>
        <v>(土)</v>
      </c>
      <c r="S143" s="17"/>
      <c r="T143" s="6" t="str">
        <f t="shared" si="14"/>
        <v>(土)</v>
      </c>
      <c r="U143" s="5"/>
      <c r="V143" s="6" t="str">
        <f t="shared" si="15"/>
        <v>(土)</v>
      </c>
    </row>
    <row r="144" spans="1:22" ht="30" customHeight="1">
      <c r="A144" s="11">
        <v>129</v>
      </c>
      <c r="B144" s="77"/>
      <c r="C144" s="77"/>
      <c r="D144" s="9"/>
      <c r="E144" s="74"/>
      <c r="F144" s="8">
        <f t="shared" ref="F144:F165" si="16">DATEDIF(E144,$E$13,"y")</f>
        <v>127</v>
      </c>
      <c r="G144" s="22"/>
      <c r="H144" s="22"/>
      <c r="I144" s="22"/>
      <c r="J144" s="9"/>
      <c r="K144" s="9"/>
      <c r="L144" s="8"/>
      <c r="M144" s="8"/>
      <c r="N144" s="22"/>
      <c r="O144" s="8"/>
      <c r="P144" s="7"/>
      <c r="Q144" s="17"/>
      <c r="R144" s="6" t="str">
        <f t="shared" ref="R144:R165" si="17">TEXT(Q144,"(aaa)")</f>
        <v>(土)</v>
      </c>
      <c r="S144" s="17"/>
      <c r="T144" s="6" t="str">
        <f t="shared" ref="T144:T165" si="18">TEXT(S144,"(aaa)")</f>
        <v>(土)</v>
      </c>
      <c r="U144" s="5"/>
      <c r="V144" s="6" t="str">
        <f t="shared" ref="V144:V165" si="19">TEXT(U144,"(aaa)")</f>
        <v>(土)</v>
      </c>
    </row>
    <row r="145" spans="1:22" ht="30" customHeight="1">
      <c r="A145" s="10">
        <v>130</v>
      </c>
      <c r="B145" s="77"/>
      <c r="C145" s="77"/>
      <c r="D145" s="9"/>
      <c r="E145" s="74"/>
      <c r="F145" s="8">
        <f t="shared" si="16"/>
        <v>127</v>
      </c>
      <c r="G145" s="22"/>
      <c r="H145" s="22"/>
      <c r="I145" s="22"/>
      <c r="J145" s="9"/>
      <c r="K145" s="9"/>
      <c r="L145" s="8"/>
      <c r="M145" s="8"/>
      <c r="N145" s="22"/>
      <c r="O145" s="8"/>
      <c r="P145" s="7"/>
      <c r="Q145" s="17"/>
      <c r="R145" s="6" t="str">
        <f t="shared" si="17"/>
        <v>(土)</v>
      </c>
      <c r="S145" s="17"/>
      <c r="T145" s="6" t="str">
        <f t="shared" si="18"/>
        <v>(土)</v>
      </c>
      <c r="U145" s="5"/>
      <c r="V145" s="6" t="str">
        <f t="shared" si="19"/>
        <v>(土)</v>
      </c>
    </row>
    <row r="146" spans="1:22" ht="30" customHeight="1">
      <c r="A146" s="11">
        <v>131</v>
      </c>
      <c r="B146" s="77"/>
      <c r="C146" s="77"/>
      <c r="D146" s="9"/>
      <c r="E146" s="74"/>
      <c r="F146" s="8">
        <f t="shared" si="16"/>
        <v>127</v>
      </c>
      <c r="G146" s="22"/>
      <c r="H146" s="22"/>
      <c r="I146" s="22"/>
      <c r="J146" s="9"/>
      <c r="K146" s="9"/>
      <c r="L146" s="8"/>
      <c r="M146" s="8"/>
      <c r="N146" s="22"/>
      <c r="O146" s="8"/>
      <c r="P146" s="7"/>
      <c r="Q146" s="17"/>
      <c r="R146" s="6" t="str">
        <f t="shared" si="17"/>
        <v>(土)</v>
      </c>
      <c r="S146" s="17"/>
      <c r="T146" s="6" t="str">
        <f t="shared" si="18"/>
        <v>(土)</v>
      </c>
      <c r="U146" s="5"/>
      <c r="V146" s="6" t="str">
        <f t="shared" si="19"/>
        <v>(土)</v>
      </c>
    </row>
    <row r="147" spans="1:22" ht="30" customHeight="1">
      <c r="A147" s="10">
        <v>132</v>
      </c>
      <c r="B147" s="77"/>
      <c r="C147" s="77"/>
      <c r="D147" s="9"/>
      <c r="E147" s="74"/>
      <c r="F147" s="8">
        <f t="shared" si="16"/>
        <v>127</v>
      </c>
      <c r="G147" s="22"/>
      <c r="H147" s="22"/>
      <c r="I147" s="22"/>
      <c r="J147" s="9"/>
      <c r="K147" s="9"/>
      <c r="L147" s="8"/>
      <c r="M147" s="8"/>
      <c r="N147" s="22"/>
      <c r="O147" s="8"/>
      <c r="P147" s="7"/>
      <c r="Q147" s="17"/>
      <c r="R147" s="6" t="str">
        <f t="shared" si="17"/>
        <v>(土)</v>
      </c>
      <c r="S147" s="17"/>
      <c r="T147" s="6" t="str">
        <f t="shared" si="18"/>
        <v>(土)</v>
      </c>
      <c r="U147" s="5"/>
      <c r="V147" s="6" t="str">
        <f t="shared" si="19"/>
        <v>(土)</v>
      </c>
    </row>
    <row r="148" spans="1:22" ht="30" customHeight="1">
      <c r="A148" s="11">
        <v>133</v>
      </c>
      <c r="B148" s="77"/>
      <c r="C148" s="77"/>
      <c r="D148" s="9"/>
      <c r="E148" s="74"/>
      <c r="F148" s="8">
        <f t="shared" si="16"/>
        <v>127</v>
      </c>
      <c r="G148" s="22"/>
      <c r="H148" s="22"/>
      <c r="I148" s="22"/>
      <c r="J148" s="9"/>
      <c r="K148" s="9"/>
      <c r="L148" s="8"/>
      <c r="M148" s="8"/>
      <c r="N148" s="22"/>
      <c r="O148" s="8"/>
      <c r="P148" s="7"/>
      <c r="Q148" s="17"/>
      <c r="R148" s="6" t="str">
        <f t="shared" si="17"/>
        <v>(土)</v>
      </c>
      <c r="S148" s="17"/>
      <c r="T148" s="6" t="str">
        <f t="shared" si="18"/>
        <v>(土)</v>
      </c>
      <c r="U148" s="5"/>
      <c r="V148" s="6" t="str">
        <f t="shared" si="19"/>
        <v>(土)</v>
      </c>
    </row>
    <row r="149" spans="1:22" ht="30" customHeight="1">
      <c r="A149" s="10">
        <v>134</v>
      </c>
      <c r="B149" s="77"/>
      <c r="C149" s="77"/>
      <c r="D149" s="9"/>
      <c r="E149" s="74"/>
      <c r="F149" s="8">
        <f t="shared" si="16"/>
        <v>127</v>
      </c>
      <c r="G149" s="22"/>
      <c r="H149" s="22"/>
      <c r="I149" s="22"/>
      <c r="J149" s="9"/>
      <c r="K149" s="9"/>
      <c r="L149" s="8"/>
      <c r="M149" s="8"/>
      <c r="N149" s="22"/>
      <c r="O149" s="8"/>
      <c r="P149" s="7"/>
      <c r="Q149" s="17"/>
      <c r="R149" s="6" t="str">
        <f t="shared" si="17"/>
        <v>(土)</v>
      </c>
      <c r="S149" s="17"/>
      <c r="T149" s="6" t="str">
        <f t="shared" si="18"/>
        <v>(土)</v>
      </c>
      <c r="U149" s="5"/>
      <c r="V149" s="6" t="str">
        <f t="shared" si="19"/>
        <v>(土)</v>
      </c>
    </row>
    <row r="150" spans="1:22" ht="30" customHeight="1">
      <c r="A150" s="11">
        <v>135</v>
      </c>
      <c r="B150" s="77"/>
      <c r="C150" s="77"/>
      <c r="D150" s="9"/>
      <c r="E150" s="74"/>
      <c r="F150" s="8">
        <f t="shared" si="16"/>
        <v>127</v>
      </c>
      <c r="G150" s="22"/>
      <c r="H150" s="22"/>
      <c r="I150" s="22"/>
      <c r="J150" s="9"/>
      <c r="K150" s="9"/>
      <c r="L150" s="8"/>
      <c r="M150" s="8"/>
      <c r="N150" s="22"/>
      <c r="O150" s="8"/>
      <c r="P150" s="7"/>
      <c r="Q150" s="17"/>
      <c r="R150" s="6" t="str">
        <f t="shared" si="17"/>
        <v>(土)</v>
      </c>
      <c r="S150" s="17"/>
      <c r="T150" s="6" t="str">
        <f t="shared" si="18"/>
        <v>(土)</v>
      </c>
      <c r="U150" s="5"/>
      <c r="V150" s="6" t="str">
        <f t="shared" si="19"/>
        <v>(土)</v>
      </c>
    </row>
    <row r="151" spans="1:22" ht="30" customHeight="1">
      <c r="A151" s="10">
        <v>136</v>
      </c>
      <c r="B151" s="77"/>
      <c r="C151" s="77"/>
      <c r="D151" s="9"/>
      <c r="E151" s="74"/>
      <c r="F151" s="8">
        <f t="shared" si="16"/>
        <v>127</v>
      </c>
      <c r="G151" s="22"/>
      <c r="H151" s="22"/>
      <c r="I151" s="22"/>
      <c r="J151" s="9"/>
      <c r="K151" s="9"/>
      <c r="L151" s="8"/>
      <c r="M151" s="8"/>
      <c r="N151" s="22"/>
      <c r="O151" s="8"/>
      <c r="P151" s="7"/>
      <c r="Q151" s="17"/>
      <c r="R151" s="6" t="str">
        <f t="shared" si="17"/>
        <v>(土)</v>
      </c>
      <c r="S151" s="17"/>
      <c r="T151" s="6" t="str">
        <f t="shared" si="18"/>
        <v>(土)</v>
      </c>
      <c r="U151" s="5"/>
      <c r="V151" s="6" t="str">
        <f t="shared" si="19"/>
        <v>(土)</v>
      </c>
    </row>
    <row r="152" spans="1:22" ht="30" customHeight="1">
      <c r="A152" s="11">
        <v>137</v>
      </c>
      <c r="B152" s="77"/>
      <c r="C152" s="77"/>
      <c r="D152" s="9"/>
      <c r="E152" s="74"/>
      <c r="F152" s="8">
        <f t="shared" si="16"/>
        <v>127</v>
      </c>
      <c r="G152" s="22"/>
      <c r="H152" s="22"/>
      <c r="I152" s="22"/>
      <c r="J152" s="9"/>
      <c r="K152" s="9"/>
      <c r="L152" s="8"/>
      <c r="M152" s="8"/>
      <c r="N152" s="22"/>
      <c r="O152" s="8"/>
      <c r="P152" s="7"/>
      <c r="Q152" s="17"/>
      <c r="R152" s="6" t="str">
        <f t="shared" si="17"/>
        <v>(土)</v>
      </c>
      <c r="S152" s="17"/>
      <c r="T152" s="6" t="str">
        <f t="shared" si="18"/>
        <v>(土)</v>
      </c>
      <c r="U152" s="5"/>
      <c r="V152" s="6" t="str">
        <f t="shared" si="19"/>
        <v>(土)</v>
      </c>
    </row>
    <row r="153" spans="1:22" ht="30" customHeight="1">
      <c r="A153" s="10">
        <v>138</v>
      </c>
      <c r="B153" s="77"/>
      <c r="C153" s="77"/>
      <c r="D153" s="9"/>
      <c r="E153" s="74"/>
      <c r="F153" s="8">
        <f t="shared" si="16"/>
        <v>127</v>
      </c>
      <c r="G153" s="22"/>
      <c r="H153" s="22"/>
      <c r="I153" s="22"/>
      <c r="J153" s="9"/>
      <c r="K153" s="9"/>
      <c r="L153" s="8"/>
      <c r="M153" s="8"/>
      <c r="N153" s="22"/>
      <c r="O153" s="8"/>
      <c r="P153" s="7"/>
      <c r="Q153" s="17"/>
      <c r="R153" s="6" t="str">
        <f t="shared" si="17"/>
        <v>(土)</v>
      </c>
      <c r="S153" s="17"/>
      <c r="T153" s="6" t="str">
        <f t="shared" si="18"/>
        <v>(土)</v>
      </c>
      <c r="U153" s="5"/>
      <c r="V153" s="6" t="str">
        <f t="shared" si="19"/>
        <v>(土)</v>
      </c>
    </row>
    <row r="154" spans="1:22" ht="30" customHeight="1">
      <c r="A154" s="11">
        <v>139</v>
      </c>
      <c r="B154" s="77"/>
      <c r="C154" s="77"/>
      <c r="D154" s="9"/>
      <c r="E154" s="74"/>
      <c r="F154" s="8">
        <f t="shared" si="16"/>
        <v>127</v>
      </c>
      <c r="G154" s="22"/>
      <c r="H154" s="22"/>
      <c r="I154" s="22"/>
      <c r="J154" s="9"/>
      <c r="K154" s="9"/>
      <c r="L154" s="8"/>
      <c r="M154" s="8"/>
      <c r="N154" s="22"/>
      <c r="O154" s="8"/>
      <c r="P154" s="7"/>
      <c r="Q154" s="17"/>
      <c r="R154" s="6" t="str">
        <f t="shared" si="17"/>
        <v>(土)</v>
      </c>
      <c r="S154" s="17"/>
      <c r="T154" s="6" t="str">
        <f t="shared" si="18"/>
        <v>(土)</v>
      </c>
      <c r="U154" s="5"/>
      <c r="V154" s="6" t="str">
        <f t="shared" si="19"/>
        <v>(土)</v>
      </c>
    </row>
    <row r="155" spans="1:22" ht="30" customHeight="1">
      <c r="A155" s="10">
        <v>140</v>
      </c>
      <c r="B155" s="77"/>
      <c r="C155" s="77"/>
      <c r="D155" s="9"/>
      <c r="E155" s="74"/>
      <c r="F155" s="8">
        <f t="shared" si="16"/>
        <v>127</v>
      </c>
      <c r="G155" s="22"/>
      <c r="H155" s="22"/>
      <c r="I155" s="22"/>
      <c r="J155" s="9"/>
      <c r="K155" s="9"/>
      <c r="L155" s="8"/>
      <c r="M155" s="8"/>
      <c r="N155" s="22"/>
      <c r="O155" s="8"/>
      <c r="P155" s="7"/>
      <c r="Q155" s="17"/>
      <c r="R155" s="6" t="str">
        <f t="shared" si="17"/>
        <v>(土)</v>
      </c>
      <c r="S155" s="17"/>
      <c r="T155" s="6" t="str">
        <f t="shared" si="18"/>
        <v>(土)</v>
      </c>
      <c r="U155" s="5"/>
      <c r="V155" s="6" t="str">
        <f t="shared" si="19"/>
        <v>(土)</v>
      </c>
    </row>
    <row r="156" spans="1:22" ht="30" customHeight="1">
      <c r="A156" s="11">
        <v>141</v>
      </c>
      <c r="B156" s="77"/>
      <c r="C156" s="77"/>
      <c r="D156" s="9"/>
      <c r="E156" s="74"/>
      <c r="F156" s="8">
        <f t="shared" si="16"/>
        <v>127</v>
      </c>
      <c r="G156" s="22"/>
      <c r="H156" s="22"/>
      <c r="I156" s="22"/>
      <c r="J156" s="9"/>
      <c r="K156" s="9"/>
      <c r="L156" s="8"/>
      <c r="M156" s="8"/>
      <c r="N156" s="22"/>
      <c r="O156" s="8"/>
      <c r="P156" s="7"/>
      <c r="Q156" s="17"/>
      <c r="R156" s="6" t="str">
        <f t="shared" si="17"/>
        <v>(土)</v>
      </c>
      <c r="S156" s="17"/>
      <c r="T156" s="6" t="str">
        <f t="shared" si="18"/>
        <v>(土)</v>
      </c>
      <c r="U156" s="5"/>
      <c r="V156" s="6" t="str">
        <f t="shared" si="19"/>
        <v>(土)</v>
      </c>
    </row>
    <row r="157" spans="1:22" ht="30" customHeight="1">
      <c r="A157" s="10">
        <v>142</v>
      </c>
      <c r="B157" s="77"/>
      <c r="C157" s="77"/>
      <c r="D157" s="9"/>
      <c r="E157" s="74"/>
      <c r="F157" s="8">
        <f t="shared" si="16"/>
        <v>127</v>
      </c>
      <c r="G157" s="22"/>
      <c r="H157" s="22"/>
      <c r="I157" s="22"/>
      <c r="J157" s="9"/>
      <c r="K157" s="9"/>
      <c r="L157" s="8"/>
      <c r="M157" s="8"/>
      <c r="N157" s="22"/>
      <c r="O157" s="8"/>
      <c r="P157" s="7"/>
      <c r="Q157" s="17"/>
      <c r="R157" s="6" t="str">
        <f t="shared" si="17"/>
        <v>(土)</v>
      </c>
      <c r="S157" s="17"/>
      <c r="T157" s="6" t="str">
        <f t="shared" si="18"/>
        <v>(土)</v>
      </c>
      <c r="U157" s="5"/>
      <c r="V157" s="6" t="str">
        <f t="shared" si="19"/>
        <v>(土)</v>
      </c>
    </row>
    <row r="158" spans="1:22" ht="30" customHeight="1">
      <c r="A158" s="11">
        <v>143</v>
      </c>
      <c r="B158" s="77"/>
      <c r="C158" s="77"/>
      <c r="D158" s="9"/>
      <c r="E158" s="74"/>
      <c r="F158" s="8">
        <f t="shared" si="16"/>
        <v>127</v>
      </c>
      <c r="G158" s="22"/>
      <c r="H158" s="22"/>
      <c r="I158" s="22"/>
      <c r="J158" s="9"/>
      <c r="K158" s="9"/>
      <c r="L158" s="8"/>
      <c r="M158" s="8"/>
      <c r="N158" s="22"/>
      <c r="O158" s="8"/>
      <c r="P158" s="7"/>
      <c r="Q158" s="17"/>
      <c r="R158" s="6" t="str">
        <f t="shared" si="17"/>
        <v>(土)</v>
      </c>
      <c r="S158" s="17"/>
      <c r="T158" s="6" t="str">
        <f t="shared" si="18"/>
        <v>(土)</v>
      </c>
      <c r="U158" s="5"/>
      <c r="V158" s="6" t="str">
        <f t="shared" si="19"/>
        <v>(土)</v>
      </c>
    </row>
    <row r="159" spans="1:22" ht="30" customHeight="1">
      <c r="A159" s="10">
        <v>144</v>
      </c>
      <c r="B159" s="77"/>
      <c r="C159" s="77"/>
      <c r="D159" s="9"/>
      <c r="E159" s="74"/>
      <c r="F159" s="8">
        <f t="shared" si="16"/>
        <v>127</v>
      </c>
      <c r="G159" s="22"/>
      <c r="H159" s="22"/>
      <c r="I159" s="22"/>
      <c r="J159" s="9"/>
      <c r="K159" s="9"/>
      <c r="L159" s="8"/>
      <c r="M159" s="8"/>
      <c r="N159" s="22"/>
      <c r="O159" s="8"/>
      <c r="P159" s="7"/>
      <c r="Q159" s="17"/>
      <c r="R159" s="6" t="str">
        <f t="shared" si="17"/>
        <v>(土)</v>
      </c>
      <c r="S159" s="17"/>
      <c r="T159" s="6" t="str">
        <f t="shared" si="18"/>
        <v>(土)</v>
      </c>
      <c r="U159" s="5"/>
      <c r="V159" s="6" t="str">
        <f t="shared" si="19"/>
        <v>(土)</v>
      </c>
    </row>
    <row r="160" spans="1:22" ht="30" customHeight="1">
      <c r="A160" s="11">
        <v>145</v>
      </c>
      <c r="B160" s="77"/>
      <c r="C160" s="77"/>
      <c r="D160" s="9"/>
      <c r="E160" s="74"/>
      <c r="F160" s="8">
        <f t="shared" si="16"/>
        <v>127</v>
      </c>
      <c r="G160" s="22"/>
      <c r="H160" s="22"/>
      <c r="I160" s="22"/>
      <c r="J160" s="9"/>
      <c r="K160" s="9"/>
      <c r="L160" s="8"/>
      <c r="M160" s="8"/>
      <c r="N160" s="22"/>
      <c r="O160" s="8"/>
      <c r="P160" s="7"/>
      <c r="Q160" s="17"/>
      <c r="R160" s="6" t="str">
        <f t="shared" si="17"/>
        <v>(土)</v>
      </c>
      <c r="S160" s="17"/>
      <c r="T160" s="6" t="str">
        <f t="shared" si="18"/>
        <v>(土)</v>
      </c>
      <c r="U160" s="5"/>
      <c r="V160" s="6" t="str">
        <f t="shared" si="19"/>
        <v>(土)</v>
      </c>
    </row>
    <row r="161" spans="1:22" ht="30" customHeight="1">
      <c r="A161" s="10">
        <v>146</v>
      </c>
      <c r="B161" s="77"/>
      <c r="C161" s="77"/>
      <c r="D161" s="9"/>
      <c r="E161" s="74"/>
      <c r="F161" s="8">
        <f t="shared" si="16"/>
        <v>127</v>
      </c>
      <c r="G161" s="22"/>
      <c r="H161" s="22"/>
      <c r="I161" s="22"/>
      <c r="J161" s="9"/>
      <c r="K161" s="9"/>
      <c r="L161" s="8"/>
      <c r="M161" s="8"/>
      <c r="N161" s="22"/>
      <c r="O161" s="8"/>
      <c r="P161" s="7"/>
      <c r="Q161" s="17"/>
      <c r="R161" s="6" t="str">
        <f t="shared" si="17"/>
        <v>(土)</v>
      </c>
      <c r="S161" s="17"/>
      <c r="T161" s="6" t="str">
        <f t="shared" si="18"/>
        <v>(土)</v>
      </c>
      <c r="U161" s="5"/>
      <c r="V161" s="6" t="str">
        <f t="shared" si="19"/>
        <v>(土)</v>
      </c>
    </row>
    <row r="162" spans="1:22" ht="30" customHeight="1">
      <c r="A162" s="11">
        <v>147</v>
      </c>
      <c r="B162" s="77"/>
      <c r="C162" s="77"/>
      <c r="D162" s="9"/>
      <c r="E162" s="74"/>
      <c r="F162" s="8">
        <f t="shared" si="16"/>
        <v>127</v>
      </c>
      <c r="G162" s="22"/>
      <c r="H162" s="22"/>
      <c r="I162" s="22"/>
      <c r="J162" s="9"/>
      <c r="K162" s="9"/>
      <c r="L162" s="8"/>
      <c r="M162" s="8"/>
      <c r="N162" s="22"/>
      <c r="O162" s="8"/>
      <c r="P162" s="7"/>
      <c r="Q162" s="17"/>
      <c r="R162" s="6" t="str">
        <f t="shared" si="17"/>
        <v>(土)</v>
      </c>
      <c r="S162" s="17"/>
      <c r="T162" s="6" t="str">
        <f t="shared" si="18"/>
        <v>(土)</v>
      </c>
      <c r="U162" s="5"/>
      <c r="V162" s="6" t="str">
        <f t="shared" si="19"/>
        <v>(土)</v>
      </c>
    </row>
    <row r="163" spans="1:22" ht="30" customHeight="1">
      <c r="A163" s="10">
        <v>148</v>
      </c>
      <c r="B163" s="77"/>
      <c r="C163" s="77"/>
      <c r="D163" s="9"/>
      <c r="E163" s="74"/>
      <c r="F163" s="8">
        <f t="shared" si="16"/>
        <v>127</v>
      </c>
      <c r="G163" s="22"/>
      <c r="H163" s="22"/>
      <c r="I163" s="22"/>
      <c r="J163" s="9"/>
      <c r="K163" s="9"/>
      <c r="L163" s="8"/>
      <c r="M163" s="8"/>
      <c r="N163" s="22"/>
      <c r="O163" s="8"/>
      <c r="P163" s="7"/>
      <c r="Q163" s="17"/>
      <c r="R163" s="6" t="str">
        <f t="shared" si="17"/>
        <v>(土)</v>
      </c>
      <c r="S163" s="17"/>
      <c r="T163" s="6" t="str">
        <f t="shared" si="18"/>
        <v>(土)</v>
      </c>
      <c r="U163" s="5"/>
      <c r="V163" s="6" t="str">
        <f t="shared" si="19"/>
        <v>(土)</v>
      </c>
    </row>
    <row r="164" spans="1:22" ht="30" customHeight="1">
      <c r="A164" s="11">
        <v>149</v>
      </c>
      <c r="B164" s="77"/>
      <c r="C164" s="77"/>
      <c r="D164" s="9"/>
      <c r="E164" s="74"/>
      <c r="F164" s="8">
        <f t="shared" si="16"/>
        <v>127</v>
      </c>
      <c r="G164" s="22"/>
      <c r="H164" s="22"/>
      <c r="I164" s="22"/>
      <c r="J164" s="9"/>
      <c r="K164" s="9"/>
      <c r="L164" s="8"/>
      <c r="M164" s="8"/>
      <c r="N164" s="22"/>
      <c r="O164" s="8"/>
      <c r="P164" s="7"/>
      <c r="Q164" s="17"/>
      <c r="R164" s="6" t="str">
        <f t="shared" si="17"/>
        <v>(土)</v>
      </c>
      <c r="S164" s="17"/>
      <c r="T164" s="6" t="str">
        <f t="shared" si="18"/>
        <v>(土)</v>
      </c>
      <c r="U164" s="5"/>
      <c r="V164" s="6" t="str">
        <f t="shared" si="19"/>
        <v>(土)</v>
      </c>
    </row>
    <row r="165" spans="1:22" ht="30" customHeight="1">
      <c r="A165" s="10">
        <v>150</v>
      </c>
      <c r="B165" s="77"/>
      <c r="C165" s="77"/>
      <c r="D165" s="9"/>
      <c r="E165" s="74"/>
      <c r="F165" s="8">
        <f t="shared" si="16"/>
        <v>127</v>
      </c>
      <c r="G165" s="22"/>
      <c r="H165" s="22"/>
      <c r="I165" s="22"/>
      <c r="J165" s="9"/>
      <c r="K165" s="9"/>
      <c r="L165" s="8"/>
      <c r="M165" s="8"/>
      <c r="N165" s="22"/>
      <c r="O165" s="8"/>
      <c r="P165" s="7"/>
      <c r="Q165" s="17"/>
      <c r="R165" s="6" t="str">
        <f t="shared" si="17"/>
        <v>(土)</v>
      </c>
      <c r="S165" s="17"/>
      <c r="T165" s="6" t="str">
        <f t="shared" si="18"/>
        <v>(土)</v>
      </c>
      <c r="U165" s="5"/>
      <c r="V165" s="6" t="str">
        <f t="shared" si="19"/>
        <v>(土)</v>
      </c>
    </row>
  </sheetData>
  <mergeCells count="192">
    <mergeCell ref="A10:B10"/>
    <mergeCell ref="C10:E10"/>
    <mergeCell ref="A14:A15"/>
    <mergeCell ref="B14:C15"/>
    <mergeCell ref="D14:D15"/>
    <mergeCell ref="G14:G15"/>
    <mergeCell ref="H14:H15"/>
    <mergeCell ref="I14:I15"/>
    <mergeCell ref="J14:J15"/>
    <mergeCell ref="E12:F12"/>
    <mergeCell ref="E13:F13"/>
    <mergeCell ref="C6:E6"/>
    <mergeCell ref="A7:B7"/>
    <mergeCell ref="C7:E7"/>
    <mergeCell ref="C9:E9"/>
    <mergeCell ref="A2:V2"/>
    <mergeCell ref="D3:E3"/>
    <mergeCell ref="A4:B4"/>
    <mergeCell ref="C4:E4"/>
    <mergeCell ref="A3:B3"/>
    <mergeCell ref="S3:V3"/>
    <mergeCell ref="S4:T4"/>
    <mergeCell ref="S5:T5"/>
    <mergeCell ref="U4:V4"/>
    <mergeCell ref="U5:V5"/>
    <mergeCell ref="A8:B8"/>
    <mergeCell ref="C8:E8"/>
    <mergeCell ref="A9:B9"/>
    <mergeCell ref="A5:B5"/>
    <mergeCell ref="C5:E5"/>
    <mergeCell ref="A6:B6"/>
    <mergeCell ref="AO14:AR15"/>
    <mergeCell ref="Q14:R14"/>
    <mergeCell ref="E14:E15"/>
    <mergeCell ref="B16:C16"/>
    <mergeCell ref="B17:C17"/>
    <mergeCell ref="B18:C18"/>
    <mergeCell ref="M14:M15"/>
    <mergeCell ref="N14:N15"/>
    <mergeCell ref="O14:O15"/>
    <mergeCell ref="P14:P15"/>
    <mergeCell ref="K14:K15"/>
    <mergeCell ref="L14:L15"/>
    <mergeCell ref="S14:T14"/>
    <mergeCell ref="U14:V14"/>
    <mergeCell ref="B35:C35"/>
    <mergeCell ref="B36:C36"/>
    <mergeCell ref="B25:C25"/>
    <mergeCell ref="B26:C26"/>
    <mergeCell ref="B27:C27"/>
    <mergeCell ref="B28:C28"/>
    <mergeCell ref="B29:C29"/>
    <mergeCell ref="B30:C30"/>
    <mergeCell ref="B31:C31"/>
    <mergeCell ref="B32:C32"/>
    <mergeCell ref="B33:C33"/>
    <mergeCell ref="B34:C34"/>
    <mergeCell ref="B19:C19"/>
    <mergeCell ref="B20:C20"/>
    <mergeCell ref="B21:C21"/>
    <mergeCell ref="B22:C22"/>
    <mergeCell ref="B23:C23"/>
    <mergeCell ref="B24:C24"/>
    <mergeCell ref="B58:C58"/>
    <mergeCell ref="B59:C59"/>
    <mergeCell ref="B60:C60"/>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82:C82"/>
    <mergeCell ref="B83:C83"/>
    <mergeCell ref="B84:C84"/>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106:C106"/>
    <mergeCell ref="B107:C107"/>
    <mergeCell ref="B108:C108"/>
    <mergeCell ref="B85:C85"/>
    <mergeCell ref="B86:C86"/>
    <mergeCell ref="B87:C87"/>
    <mergeCell ref="B88:C88"/>
    <mergeCell ref="B89:C89"/>
    <mergeCell ref="B90:C90"/>
    <mergeCell ref="B91:C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130:C130"/>
    <mergeCell ref="B131:C131"/>
    <mergeCell ref="B132:C132"/>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29:C129"/>
    <mergeCell ref="B154:C154"/>
    <mergeCell ref="B155:C155"/>
    <mergeCell ref="B156:C156"/>
    <mergeCell ref="B133:C133"/>
    <mergeCell ref="B134:C134"/>
    <mergeCell ref="B135:C135"/>
    <mergeCell ref="B136:C136"/>
    <mergeCell ref="B137:C137"/>
    <mergeCell ref="B138:C138"/>
    <mergeCell ref="B139:C139"/>
    <mergeCell ref="B140:C140"/>
    <mergeCell ref="B141:C141"/>
    <mergeCell ref="B142:C142"/>
    <mergeCell ref="B143:C143"/>
    <mergeCell ref="B144:C144"/>
    <mergeCell ref="B145:C145"/>
    <mergeCell ref="B146:C146"/>
    <mergeCell ref="B147:C147"/>
    <mergeCell ref="B148:C148"/>
    <mergeCell ref="B149:C149"/>
    <mergeCell ref="B150:C150"/>
    <mergeCell ref="B151:C151"/>
    <mergeCell ref="B152:C152"/>
    <mergeCell ref="B153:C153"/>
    <mergeCell ref="B163:C163"/>
    <mergeCell ref="B164:C164"/>
    <mergeCell ref="B165:C165"/>
    <mergeCell ref="B157:C157"/>
    <mergeCell ref="B158:C158"/>
    <mergeCell ref="B159:C159"/>
    <mergeCell ref="B160:C160"/>
    <mergeCell ref="B161:C161"/>
    <mergeCell ref="B162:C162"/>
  </mergeCells>
  <phoneticPr fontId="4"/>
  <conditionalFormatting sqref="C4:C9">
    <cfRule type="containsBlanks" dxfId="3" priority="6">
      <formula>LEN(TRIM(C4))=0</formula>
    </cfRule>
  </conditionalFormatting>
  <conditionalFormatting sqref="C10:E10">
    <cfRule type="containsBlanks" dxfId="2" priority="5">
      <formula>LEN(TRIM(C10))=0</formula>
    </cfRule>
  </conditionalFormatting>
  <conditionalFormatting sqref="Q16:Q165">
    <cfRule type="containsBlanks" dxfId="1" priority="2">
      <formula>LEN(TRIM(Q16))=0</formula>
    </cfRule>
  </conditionalFormatting>
  <conditionalFormatting sqref="S16:S165">
    <cfRule type="containsBlanks" dxfId="0" priority="1">
      <formula>LEN(TRIM(S16))=0</formula>
    </cfRule>
  </conditionalFormatting>
  <dataValidations count="3">
    <dataValidation type="list" allowBlank="1" showInputMessage="1" showErrorMessage="1" sqref="M16:M165" xr:uid="{6F6C89C8-3A7B-4A9B-9B1C-50D60304837F}">
      <formula1>"●"</formula1>
    </dataValidation>
    <dataValidation type="list" allowBlank="1" showInputMessage="1" showErrorMessage="1" sqref="L16:L165" xr:uid="{1DB0AF87-B6FF-4740-A929-E249BE114A2D}">
      <formula1>"バリウム,胃カメラ,胃なし"</formula1>
    </dataValidation>
    <dataValidation type="list" allowBlank="1" showInputMessage="1" showErrorMessage="1" sqref="N16:N165" xr:uid="{9F469CFD-2698-44BF-AE33-186ECEB9171E}">
      <formula1>"マンモグラフィー,乳房超音波"</formula1>
    </dataValidation>
  </dataValidations>
  <printOptions horizontalCentered="1"/>
  <pageMargins left="0" right="0" top="0" bottom="0" header="0" footer="0"/>
  <pageSetup paperSize="9" fitToHeight="0" orientation="landscape" r:id="rId1"/>
  <headerFooter>
    <oddFooter>&amp;L&amp;"ＭＳ Ｐゴシック,標準"&amp;9営業担当：　　　　　　㊞　　　　/　　　予約担当：　　　　　㊞&amp;C&amp;"ＭＳ Ｐゴシック,標準"&amp;9最短予約希望日：　　　　　　　年　　　　月　　　　日　～　　&amp;R&amp;"ＭＳ Ｐゴシック,標準"&amp;9支払い方法変更：　　　有　　・　　無　　　／　　Excel格納：　　　有　　・　　無</oddFooter>
  </headerFooter>
  <rowBreaks count="7" manualBreakCount="7">
    <brk id="26" max="21" man="1"/>
    <brk id="45" max="25" man="1"/>
    <brk id="65" max="25" man="1"/>
    <brk id="85" max="25" man="1"/>
    <brk id="105" max="25" man="1"/>
    <brk id="125" max="25" man="1"/>
    <brk id="145"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2061" r:id="rId4" name="Check Box 13">
              <controlPr defaultSize="0" autoFill="0" autoLine="0" autoPict="0">
                <anchor moveWithCells="1">
                  <from>
                    <xdr:col>19</xdr:col>
                    <xdr:colOff>38100</xdr:colOff>
                    <xdr:row>5</xdr:row>
                    <xdr:rowOff>0</xdr:rowOff>
                  </from>
                  <to>
                    <xdr:col>21</xdr:col>
                    <xdr:colOff>123825</xdr:colOff>
                    <xdr:row>6</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【目安】予約時間帯</vt:lpstr>
      <vt:lpstr>他健保用名簿150名まで（Excel用）</vt:lpstr>
      <vt:lpstr>'他健保用名簿150名まで（Excel用）'!Print_Area</vt:lpstr>
      <vt:lpstr>'他健保用名簿150名まで（Excel用）'!Print_Titles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KEN21052(営業推進室・木村)</dc:creator>
  <cp:lastModifiedBy>KEN24093(予約・木幡)</cp:lastModifiedBy>
  <cp:lastPrinted>2026-04-07T08:57:17Z</cp:lastPrinted>
  <dcterms:created xsi:type="dcterms:W3CDTF">2026-01-06T00:35:30Z</dcterms:created>
  <dcterms:modified xsi:type="dcterms:W3CDTF">2026-05-20T02:31:05Z</dcterms:modified>
</cp:coreProperties>
</file>